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." sheetId="1" r:id="rId1"/>
  </sheets>
  <definedNames>
    <definedName name="_xlnm.Print_Titles" localSheetId="0">'.'!$1:$2</definedName>
  </definedNames>
  <calcPr fullCalcOnLoad="1"/>
</workbook>
</file>

<file path=xl/sharedStrings.xml><?xml version="1.0" encoding="utf-8"?>
<sst xmlns="http://schemas.openxmlformats.org/spreadsheetml/2006/main" count="200" uniqueCount="67">
  <si>
    <t>2024年长春市二道区事业单位公开招聘工作人员（含专项招聘高校毕业生）拟聘用人员公示名单</t>
  </si>
  <si>
    <t>序号</t>
  </si>
  <si>
    <t>招聘单位</t>
  </si>
  <si>
    <t>招聘岗位</t>
  </si>
  <si>
    <t>招聘类别</t>
  </si>
  <si>
    <t>招聘公告</t>
  </si>
  <si>
    <t>招聘计
划人数</t>
  </si>
  <si>
    <t>考生姓名</t>
  </si>
  <si>
    <t>性别</t>
  </si>
  <si>
    <t>年龄</t>
  </si>
  <si>
    <t>笔试成绩</t>
  </si>
  <si>
    <t>面试成绩</t>
  </si>
  <si>
    <t>最终成绩</t>
  </si>
  <si>
    <t>名次</t>
  </si>
  <si>
    <t>体检
结果</t>
  </si>
  <si>
    <t>考察
结果</t>
  </si>
  <si>
    <t>长春市二道区东盛小学</t>
  </si>
  <si>
    <t>小学音乐教师</t>
  </si>
  <si>
    <t>优秀退役军人</t>
  </si>
  <si>
    <t>2号</t>
  </si>
  <si>
    <t>赵喜林</t>
  </si>
  <si>
    <t>男</t>
  </si>
  <si>
    <t>合格</t>
  </si>
  <si>
    <t>长春市二道区教育第六幼儿园</t>
  </si>
  <si>
    <t>学前教育教师</t>
  </si>
  <si>
    <t>不限</t>
  </si>
  <si>
    <t>崔佳丽</t>
  </si>
  <si>
    <t>女</t>
  </si>
  <si>
    <t>江丽静</t>
  </si>
  <si>
    <t>王雪</t>
  </si>
  <si>
    <t>刘琬俏</t>
  </si>
  <si>
    <t>孙义然</t>
  </si>
  <si>
    <t>长春市二道区教育第二幼儿园</t>
  </si>
  <si>
    <t>张鑫淇</t>
  </si>
  <si>
    <t>刘婕妤</t>
  </si>
  <si>
    <t>王星懿</t>
  </si>
  <si>
    <t>丁继宇</t>
  </si>
  <si>
    <t>杨鑫宇</t>
  </si>
  <si>
    <t>长春市二道区人民医院</t>
  </si>
  <si>
    <t>内科医生</t>
  </si>
  <si>
    <t>代清霜</t>
  </si>
  <si>
    <t>长春市二道区妇幼保健计划生育服务中心</t>
  </si>
  <si>
    <t>影像技师</t>
  </si>
  <si>
    <t>李欣洁</t>
  </si>
  <si>
    <t>长春市二道区东盛社区卫生服务中心</t>
  </si>
  <si>
    <t>医学检验</t>
  </si>
  <si>
    <t>李姝缈</t>
  </si>
  <si>
    <t>长春市二道区东站社区卫生服务中心</t>
  </si>
  <si>
    <t>纪卓</t>
  </si>
  <si>
    <t>长春市二道区荣光社区卫生服务中心</t>
  </si>
  <si>
    <t>郑诗凡</t>
  </si>
  <si>
    <t>长春市二道区吉林社区卫生服务中心</t>
  </si>
  <si>
    <t>中医医生</t>
  </si>
  <si>
    <t>支国娜</t>
  </si>
  <si>
    <t>长春市二道区八里堡社区卫生服务中心</t>
  </si>
  <si>
    <t>于连敏</t>
  </si>
  <si>
    <t>长春市二道区长青社区卫生服务中心</t>
  </si>
  <si>
    <t>田佳</t>
  </si>
  <si>
    <t>长春市二道区远达社区卫生服务中心</t>
  </si>
  <si>
    <t>李婷婷</t>
  </si>
  <si>
    <t>长春市二道区东惠社区卫生服务中心</t>
  </si>
  <si>
    <t>赵明子</t>
  </si>
  <si>
    <t>长春市二道区八里堡街道综合服务中心</t>
  </si>
  <si>
    <t>社区服务</t>
  </si>
  <si>
    <t>窦雪</t>
  </si>
  <si>
    <t>长春市二道区远达街道综合服务中心</t>
  </si>
  <si>
    <t>高境阳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</si>
</sst>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4" fillId="0" borderId="9" xfId="63" applyNumberFormat="1" applyFont="1" applyFill="1" applyBorder="1" applyAlignment="1">
      <alignment horizontal="center" vertical="center" wrapText="1"/>
      <protection/>
    </xf>
    <xf numFmtId="0" fontId="44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Border="1" applyAlignment="1">
      <alignment horizontal="center" vertical="center"/>
    </xf>
    <xf numFmtId="2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workbookViewId="0" topLeftCell="A1">
      <selection activeCell="M13" sqref="M13"/>
    </sheetView>
  </sheetViews>
  <sheetFormatPr defaultColWidth="9.00390625" defaultRowHeight="15"/>
  <cols>
    <col min="1" max="1" width="8.57421875" style="1" customWidth="1"/>
    <col min="2" max="2" width="40.421875" style="1" customWidth="1"/>
    <col min="3" max="3" width="15.8515625" style="1" customWidth="1"/>
    <col min="4" max="4" width="14.7109375" style="1" customWidth="1"/>
    <col min="5" max="5" width="11.7109375" style="1" customWidth="1"/>
    <col min="6" max="6" width="8.57421875" style="1" customWidth="1"/>
    <col min="7" max="9" width="9.57421875" style="1" customWidth="1"/>
    <col min="10" max="10" width="10.57421875" style="1" customWidth="1"/>
    <col min="11" max="12" width="10.57421875" style="2" customWidth="1"/>
    <col min="13" max="13" width="7.7109375" style="1" customWidth="1"/>
    <col min="14" max="15" width="9.57421875" style="1" customWidth="1"/>
    <col min="16" max="238" width="12.140625" style="1" customWidth="1"/>
    <col min="239" max="239" width="12.140625" style="1" bestFit="1" customWidth="1"/>
    <col min="240" max="16384" width="9.00390625" style="1" customWidth="1"/>
  </cols>
  <sheetData>
    <row r="1" spans="1:15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4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7" t="s">
        <v>8</v>
      </c>
      <c r="I2" s="7" t="s">
        <v>9</v>
      </c>
      <c r="J2" s="4" t="s">
        <v>10</v>
      </c>
      <c r="K2" s="12" t="s">
        <v>11</v>
      </c>
      <c r="L2" s="13" t="s">
        <v>12</v>
      </c>
      <c r="M2" s="14" t="s">
        <v>13</v>
      </c>
      <c r="N2" s="7" t="s">
        <v>14</v>
      </c>
      <c r="O2" s="7" t="s">
        <v>15</v>
      </c>
    </row>
    <row r="3" spans="1:15" ht="33" customHeight="1">
      <c r="A3" s="8">
        <v>1</v>
      </c>
      <c r="B3" s="9" t="s">
        <v>16</v>
      </c>
      <c r="C3" s="9" t="s">
        <v>17</v>
      </c>
      <c r="D3" s="10" t="s">
        <v>18</v>
      </c>
      <c r="E3" s="9" t="s">
        <v>19</v>
      </c>
      <c r="F3" s="9">
        <v>1</v>
      </c>
      <c r="G3" s="9" t="s">
        <v>20</v>
      </c>
      <c r="H3" s="9" t="s">
        <v>21</v>
      </c>
      <c r="I3" s="9">
        <v>32</v>
      </c>
      <c r="J3" s="8">
        <v>164.5</v>
      </c>
      <c r="K3" s="15">
        <v>82.98</v>
      </c>
      <c r="L3" s="15">
        <f aca="true" t="shared" si="0" ref="L3:L13">J3/3*0.35+K3*0.65</f>
        <v>73.12866666666667</v>
      </c>
      <c r="M3" s="8">
        <v>2</v>
      </c>
      <c r="N3" s="16" t="s">
        <v>22</v>
      </c>
      <c r="O3" s="17" t="s">
        <v>22</v>
      </c>
    </row>
    <row r="4" spans="1:15" ht="33" customHeight="1">
      <c r="A4" s="8">
        <v>2</v>
      </c>
      <c r="B4" s="9" t="s">
        <v>23</v>
      </c>
      <c r="C4" s="9" t="s">
        <v>24</v>
      </c>
      <c r="D4" s="11" t="s">
        <v>25</v>
      </c>
      <c r="E4" s="9" t="s">
        <v>19</v>
      </c>
      <c r="F4" s="9">
        <v>5</v>
      </c>
      <c r="G4" s="9" t="s">
        <v>26</v>
      </c>
      <c r="H4" s="9" t="s">
        <v>27</v>
      </c>
      <c r="I4" s="9">
        <v>23</v>
      </c>
      <c r="J4" s="8">
        <v>195</v>
      </c>
      <c r="K4" s="15">
        <v>84.95</v>
      </c>
      <c r="L4" s="15">
        <f t="shared" si="0"/>
        <v>77.9675</v>
      </c>
      <c r="M4" s="8">
        <f>RANK(L4,$L$4:$L$8)</f>
        <v>1</v>
      </c>
      <c r="N4" s="16" t="s">
        <v>22</v>
      </c>
      <c r="O4" s="17" t="s">
        <v>22</v>
      </c>
    </row>
    <row r="5" spans="1:15" ht="33" customHeight="1">
      <c r="A5" s="8">
        <v>3</v>
      </c>
      <c r="B5" s="9" t="s">
        <v>23</v>
      </c>
      <c r="C5" s="9" t="s">
        <v>24</v>
      </c>
      <c r="D5" s="11" t="s">
        <v>25</v>
      </c>
      <c r="E5" s="9" t="s">
        <v>19</v>
      </c>
      <c r="F5" s="9">
        <v>5</v>
      </c>
      <c r="G5" s="9" t="s">
        <v>28</v>
      </c>
      <c r="H5" s="9" t="s">
        <v>27</v>
      </c>
      <c r="I5" s="9">
        <v>25</v>
      </c>
      <c r="J5" s="8">
        <v>190.5</v>
      </c>
      <c r="K5" s="15">
        <v>84.55</v>
      </c>
      <c r="L5" s="15">
        <f t="shared" si="0"/>
        <v>77.1825</v>
      </c>
      <c r="M5" s="8">
        <f>RANK(L5,$L$4:$L$8)</f>
        <v>2</v>
      </c>
      <c r="N5" s="16" t="s">
        <v>22</v>
      </c>
      <c r="O5" s="17" t="s">
        <v>22</v>
      </c>
    </row>
    <row r="6" spans="1:15" ht="33" customHeight="1">
      <c r="A6" s="8">
        <v>4</v>
      </c>
      <c r="B6" s="9" t="s">
        <v>23</v>
      </c>
      <c r="C6" s="9" t="s">
        <v>24</v>
      </c>
      <c r="D6" s="11" t="s">
        <v>25</v>
      </c>
      <c r="E6" s="9" t="s">
        <v>19</v>
      </c>
      <c r="F6" s="9">
        <v>5</v>
      </c>
      <c r="G6" s="9" t="s">
        <v>29</v>
      </c>
      <c r="H6" s="9" t="s">
        <v>27</v>
      </c>
      <c r="I6" s="9">
        <v>30</v>
      </c>
      <c r="J6" s="8">
        <v>183</v>
      </c>
      <c r="K6" s="15">
        <v>85.6</v>
      </c>
      <c r="L6" s="15">
        <f t="shared" si="0"/>
        <v>76.99</v>
      </c>
      <c r="M6" s="8">
        <f>RANK(L6,$L$4:$L$8)</f>
        <v>3</v>
      </c>
      <c r="N6" s="16" t="s">
        <v>22</v>
      </c>
      <c r="O6" s="17" t="s">
        <v>22</v>
      </c>
    </row>
    <row r="7" spans="1:15" ht="33" customHeight="1">
      <c r="A7" s="8">
        <v>5</v>
      </c>
      <c r="B7" s="9" t="s">
        <v>23</v>
      </c>
      <c r="C7" s="9" t="s">
        <v>24</v>
      </c>
      <c r="D7" s="11" t="s">
        <v>25</v>
      </c>
      <c r="E7" s="9" t="s">
        <v>19</v>
      </c>
      <c r="F7" s="9">
        <v>5</v>
      </c>
      <c r="G7" s="9" t="s">
        <v>30</v>
      </c>
      <c r="H7" s="9" t="s">
        <v>27</v>
      </c>
      <c r="I7" s="9">
        <v>27</v>
      </c>
      <c r="J7" s="8">
        <v>185.5</v>
      </c>
      <c r="K7" s="15">
        <v>84.33</v>
      </c>
      <c r="L7" s="15">
        <f t="shared" si="0"/>
        <v>76.45616666666666</v>
      </c>
      <c r="M7" s="8">
        <f>RANK(L7,$L$4:$L$8)</f>
        <v>4</v>
      </c>
      <c r="N7" s="16" t="s">
        <v>22</v>
      </c>
      <c r="O7" s="17" t="s">
        <v>22</v>
      </c>
    </row>
    <row r="8" spans="1:15" ht="33" customHeight="1">
      <c r="A8" s="8">
        <v>6</v>
      </c>
      <c r="B8" s="9" t="s">
        <v>23</v>
      </c>
      <c r="C8" s="9" t="s">
        <v>24</v>
      </c>
      <c r="D8" s="11" t="s">
        <v>25</v>
      </c>
      <c r="E8" s="9" t="s">
        <v>19</v>
      </c>
      <c r="F8" s="9">
        <v>5</v>
      </c>
      <c r="G8" s="9" t="s">
        <v>31</v>
      </c>
      <c r="H8" s="9" t="s">
        <v>27</v>
      </c>
      <c r="I8" s="9">
        <v>27</v>
      </c>
      <c r="J8" s="8">
        <v>186</v>
      </c>
      <c r="K8" s="15">
        <v>83.78</v>
      </c>
      <c r="L8" s="15">
        <f t="shared" si="0"/>
        <v>76.157</v>
      </c>
      <c r="M8" s="8">
        <f>RANK(L8,$L$4:$L$8)</f>
        <v>5</v>
      </c>
      <c r="N8" s="16" t="s">
        <v>22</v>
      </c>
      <c r="O8" s="17" t="s">
        <v>22</v>
      </c>
    </row>
    <row r="9" spans="1:15" ht="33" customHeight="1">
      <c r="A9" s="8">
        <v>7</v>
      </c>
      <c r="B9" s="9" t="s">
        <v>32</v>
      </c>
      <c r="C9" s="9" t="s">
        <v>24</v>
      </c>
      <c r="D9" s="11" t="s">
        <v>25</v>
      </c>
      <c r="E9" s="9" t="s">
        <v>19</v>
      </c>
      <c r="F9" s="9">
        <v>5</v>
      </c>
      <c r="G9" s="9" t="s">
        <v>33</v>
      </c>
      <c r="H9" s="9" t="s">
        <v>27</v>
      </c>
      <c r="I9" s="9">
        <v>23</v>
      </c>
      <c r="J9" s="8">
        <v>219</v>
      </c>
      <c r="K9" s="15">
        <v>82.65</v>
      </c>
      <c r="L9" s="15">
        <f t="shared" si="0"/>
        <v>79.27250000000001</v>
      </c>
      <c r="M9" s="8">
        <f>RANK(L9,$L$9:$L$13)</f>
        <v>1</v>
      </c>
      <c r="N9" s="16" t="s">
        <v>22</v>
      </c>
      <c r="O9" s="17" t="s">
        <v>22</v>
      </c>
    </row>
    <row r="10" spans="1:15" ht="33" customHeight="1">
      <c r="A10" s="8">
        <v>8</v>
      </c>
      <c r="B10" s="9" t="s">
        <v>32</v>
      </c>
      <c r="C10" s="9" t="s">
        <v>24</v>
      </c>
      <c r="D10" s="11" t="s">
        <v>25</v>
      </c>
      <c r="E10" s="9" t="s">
        <v>19</v>
      </c>
      <c r="F10" s="9">
        <v>5</v>
      </c>
      <c r="G10" s="9" t="s">
        <v>34</v>
      </c>
      <c r="H10" s="9" t="s">
        <v>27</v>
      </c>
      <c r="I10" s="9">
        <v>28</v>
      </c>
      <c r="J10" s="8">
        <v>189</v>
      </c>
      <c r="K10" s="15">
        <v>84.6</v>
      </c>
      <c r="L10" s="15">
        <f t="shared" si="0"/>
        <v>77.03999999999999</v>
      </c>
      <c r="M10" s="8">
        <f>RANK(L10,$L$9:$L$13)</f>
        <v>2</v>
      </c>
      <c r="N10" s="16" t="s">
        <v>22</v>
      </c>
      <c r="O10" s="17" t="s">
        <v>22</v>
      </c>
    </row>
    <row r="11" spans="1:15" ht="33" customHeight="1">
      <c r="A11" s="8">
        <v>9</v>
      </c>
      <c r="B11" s="9" t="s">
        <v>32</v>
      </c>
      <c r="C11" s="9" t="s">
        <v>24</v>
      </c>
      <c r="D11" s="11" t="s">
        <v>25</v>
      </c>
      <c r="E11" s="9" t="s">
        <v>19</v>
      </c>
      <c r="F11" s="9">
        <v>5</v>
      </c>
      <c r="G11" s="9" t="s">
        <v>35</v>
      </c>
      <c r="H11" s="9" t="s">
        <v>27</v>
      </c>
      <c r="I11" s="9">
        <v>24</v>
      </c>
      <c r="J11" s="8">
        <v>201.5</v>
      </c>
      <c r="K11" s="15">
        <v>80.95</v>
      </c>
      <c r="L11" s="15">
        <f t="shared" si="0"/>
        <v>76.12583333333333</v>
      </c>
      <c r="M11" s="8">
        <f>RANK(L11,$L$9:$L$13)</f>
        <v>3</v>
      </c>
      <c r="N11" s="16" t="s">
        <v>22</v>
      </c>
      <c r="O11" s="17" t="s">
        <v>22</v>
      </c>
    </row>
    <row r="12" spans="1:15" ht="33" customHeight="1">
      <c r="A12" s="8">
        <v>10</v>
      </c>
      <c r="B12" s="9" t="s">
        <v>32</v>
      </c>
      <c r="C12" s="9" t="s">
        <v>24</v>
      </c>
      <c r="D12" s="11" t="s">
        <v>25</v>
      </c>
      <c r="E12" s="9" t="s">
        <v>19</v>
      </c>
      <c r="F12" s="9">
        <v>5</v>
      </c>
      <c r="G12" s="9" t="s">
        <v>36</v>
      </c>
      <c r="H12" s="9" t="s">
        <v>27</v>
      </c>
      <c r="I12" s="9">
        <v>23</v>
      </c>
      <c r="J12" s="8">
        <v>180.5</v>
      </c>
      <c r="K12" s="15">
        <v>84.6</v>
      </c>
      <c r="L12" s="15">
        <f t="shared" si="0"/>
        <v>76.04833333333332</v>
      </c>
      <c r="M12" s="8">
        <f>RANK(L12,$L$9:$L$13)</f>
        <v>4</v>
      </c>
      <c r="N12" s="16" t="s">
        <v>22</v>
      </c>
      <c r="O12" s="17" t="s">
        <v>22</v>
      </c>
    </row>
    <row r="13" spans="1:15" ht="33" customHeight="1">
      <c r="A13" s="8">
        <v>11</v>
      </c>
      <c r="B13" s="9" t="s">
        <v>32</v>
      </c>
      <c r="C13" s="9" t="s">
        <v>24</v>
      </c>
      <c r="D13" s="11" t="s">
        <v>25</v>
      </c>
      <c r="E13" s="9" t="s">
        <v>19</v>
      </c>
      <c r="F13" s="9">
        <v>5</v>
      </c>
      <c r="G13" s="9" t="s">
        <v>37</v>
      </c>
      <c r="H13" s="9" t="s">
        <v>27</v>
      </c>
      <c r="I13" s="9">
        <v>25</v>
      </c>
      <c r="J13" s="8">
        <v>191.5</v>
      </c>
      <c r="K13" s="15">
        <v>81.85</v>
      </c>
      <c r="L13" s="15">
        <f t="shared" si="0"/>
        <v>75.54416666666667</v>
      </c>
      <c r="M13" s="8">
        <v>6</v>
      </c>
      <c r="N13" s="16" t="s">
        <v>22</v>
      </c>
      <c r="O13" s="17" t="s">
        <v>22</v>
      </c>
    </row>
    <row r="14" spans="1:15" ht="33" customHeight="1">
      <c r="A14" s="8">
        <v>12</v>
      </c>
      <c r="B14" s="9" t="s">
        <v>38</v>
      </c>
      <c r="C14" s="9" t="s">
        <v>39</v>
      </c>
      <c r="D14" s="11" t="s">
        <v>25</v>
      </c>
      <c r="E14" s="9" t="s">
        <v>19</v>
      </c>
      <c r="F14" s="9">
        <v>1</v>
      </c>
      <c r="G14" s="9" t="s">
        <v>40</v>
      </c>
      <c r="H14" s="9" t="s">
        <v>27</v>
      </c>
      <c r="I14" s="9">
        <v>28</v>
      </c>
      <c r="J14" s="8">
        <v>165.55</v>
      </c>
      <c r="K14" s="15">
        <v>72.92</v>
      </c>
      <c r="L14" s="15">
        <f aca="true" t="shared" si="1" ref="L14:L25">J14/3*0.5+K14*0.5</f>
        <v>64.05166666666668</v>
      </c>
      <c r="M14" s="8">
        <f>RANK(L14,$L$14:$L$14)</f>
        <v>1</v>
      </c>
      <c r="N14" s="16" t="s">
        <v>22</v>
      </c>
      <c r="O14" s="17" t="s">
        <v>22</v>
      </c>
    </row>
    <row r="15" spans="1:15" ht="33" customHeight="1">
      <c r="A15" s="8">
        <v>13</v>
      </c>
      <c r="B15" s="9" t="s">
        <v>41</v>
      </c>
      <c r="C15" s="9" t="s">
        <v>42</v>
      </c>
      <c r="D15" s="11" t="s">
        <v>25</v>
      </c>
      <c r="E15" s="9" t="s">
        <v>19</v>
      </c>
      <c r="F15" s="9">
        <v>1</v>
      </c>
      <c r="G15" s="9" t="s">
        <v>43</v>
      </c>
      <c r="H15" s="9" t="s">
        <v>27</v>
      </c>
      <c r="I15" s="9">
        <v>25</v>
      </c>
      <c r="J15" s="8">
        <v>208.8</v>
      </c>
      <c r="K15" s="15">
        <v>77.37</v>
      </c>
      <c r="L15" s="15">
        <f t="shared" si="1"/>
        <v>73.48500000000001</v>
      </c>
      <c r="M15" s="8">
        <f>RANK(L15,$L$15:$L$15)</f>
        <v>1</v>
      </c>
      <c r="N15" s="16" t="s">
        <v>22</v>
      </c>
      <c r="O15" s="17" t="s">
        <v>22</v>
      </c>
    </row>
    <row r="16" spans="1:15" ht="33" customHeight="1">
      <c r="A16" s="8">
        <v>14</v>
      </c>
      <c r="B16" s="9" t="s">
        <v>44</v>
      </c>
      <c r="C16" s="9" t="s">
        <v>45</v>
      </c>
      <c r="D16" s="11" t="s">
        <v>25</v>
      </c>
      <c r="E16" s="9" t="s">
        <v>19</v>
      </c>
      <c r="F16" s="9">
        <v>1</v>
      </c>
      <c r="G16" s="9" t="s">
        <v>46</v>
      </c>
      <c r="H16" s="9" t="s">
        <v>27</v>
      </c>
      <c r="I16" s="9">
        <v>26</v>
      </c>
      <c r="J16" s="8">
        <v>153.3</v>
      </c>
      <c r="K16" s="15">
        <v>75.45</v>
      </c>
      <c r="L16" s="15">
        <f t="shared" si="1"/>
        <v>63.275000000000006</v>
      </c>
      <c r="M16" s="8">
        <f>RANK(L16,$L$16:$L$16)</f>
        <v>1</v>
      </c>
      <c r="N16" s="16" t="s">
        <v>22</v>
      </c>
      <c r="O16" s="17" t="s">
        <v>22</v>
      </c>
    </row>
    <row r="17" spans="1:15" ht="33" customHeight="1">
      <c r="A17" s="8">
        <v>15</v>
      </c>
      <c r="B17" s="9" t="s">
        <v>47</v>
      </c>
      <c r="C17" s="9" t="s">
        <v>45</v>
      </c>
      <c r="D17" s="11" t="s">
        <v>25</v>
      </c>
      <c r="E17" s="9" t="s">
        <v>19</v>
      </c>
      <c r="F17" s="9">
        <v>1</v>
      </c>
      <c r="G17" s="9" t="s">
        <v>48</v>
      </c>
      <c r="H17" s="9" t="s">
        <v>27</v>
      </c>
      <c r="I17" s="9">
        <v>23</v>
      </c>
      <c r="J17" s="8">
        <v>177.3</v>
      </c>
      <c r="K17" s="15">
        <v>78.6</v>
      </c>
      <c r="L17" s="15">
        <f t="shared" si="1"/>
        <v>68.85</v>
      </c>
      <c r="M17" s="8">
        <f>RANK(L17,$L$17:$L$17)</f>
        <v>1</v>
      </c>
      <c r="N17" s="16" t="s">
        <v>22</v>
      </c>
      <c r="O17" s="17" t="s">
        <v>22</v>
      </c>
    </row>
    <row r="18" spans="1:15" ht="33" customHeight="1">
      <c r="A18" s="8">
        <v>16</v>
      </c>
      <c r="B18" s="9" t="s">
        <v>49</v>
      </c>
      <c r="C18" s="9" t="s">
        <v>45</v>
      </c>
      <c r="D18" s="11" t="s">
        <v>25</v>
      </c>
      <c r="E18" s="9" t="s">
        <v>19</v>
      </c>
      <c r="F18" s="9">
        <v>1</v>
      </c>
      <c r="G18" s="9" t="s">
        <v>50</v>
      </c>
      <c r="H18" s="9" t="s">
        <v>27</v>
      </c>
      <c r="I18" s="9">
        <v>24</v>
      </c>
      <c r="J18" s="8">
        <v>178.6</v>
      </c>
      <c r="K18" s="15">
        <v>76.35</v>
      </c>
      <c r="L18" s="15">
        <f t="shared" si="1"/>
        <v>67.94166666666666</v>
      </c>
      <c r="M18" s="8">
        <f>RANK(L18,$L$18:$L$18)</f>
        <v>1</v>
      </c>
      <c r="N18" s="16" t="s">
        <v>22</v>
      </c>
      <c r="O18" s="17" t="s">
        <v>22</v>
      </c>
    </row>
    <row r="19" spans="1:15" ht="33" customHeight="1">
      <c r="A19" s="8">
        <v>17</v>
      </c>
      <c r="B19" s="9" t="s">
        <v>51</v>
      </c>
      <c r="C19" s="9" t="s">
        <v>52</v>
      </c>
      <c r="D19" s="11" t="s">
        <v>25</v>
      </c>
      <c r="E19" s="9" t="s">
        <v>19</v>
      </c>
      <c r="F19" s="9">
        <v>1</v>
      </c>
      <c r="G19" s="9" t="s">
        <v>53</v>
      </c>
      <c r="H19" s="9" t="s">
        <v>27</v>
      </c>
      <c r="I19" s="9">
        <v>34</v>
      </c>
      <c r="J19" s="8">
        <v>170.7</v>
      </c>
      <c r="K19" s="15">
        <v>78.36</v>
      </c>
      <c r="L19" s="15">
        <f t="shared" si="1"/>
        <v>67.63</v>
      </c>
      <c r="M19" s="8">
        <f>RANK(L19,$L$19:$L$19)</f>
        <v>1</v>
      </c>
      <c r="N19" s="16" t="s">
        <v>22</v>
      </c>
      <c r="O19" s="17" t="s">
        <v>22</v>
      </c>
    </row>
    <row r="20" spans="1:15" ht="33" customHeight="1">
      <c r="A20" s="8">
        <v>18</v>
      </c>
      <c r="B20" s="9" t="s">
        <v>54</v>
      </c>
      <c r="C20" s="9" t="s">
        <v>52</v>
      </c>
      <c r="D20" s="11" t="s">
        <v>25</v>
      </c>
      <c r="E20" s="9" t="s">
        <v>19</v>
      </c>
      <c r="F20" s="9">
        <v>1</v>
      </c>
      <c r="G20" s="9" t="s">
        <v>55</v>
      </c>
      <c r="H20" s="9" t="s">
        <v>27</v>
      </c>
      <c r="I20" s="9">
        <v>34</v>
      </c>
      <c r="J20" s="8">
        <v>170.6</v>
      </c>
      <c r="K20" s="15">
        <v>75.18</v>
      </c>
      <c r="L20" s="15">
        <f t="shared" si="1"/>
        <v>66.02333333333334</v>
      </c>
      <c r="M20" s="8">
        <f>RANK(L20,$L$20:$L$20)</f>
        <v>1</v>
      </c>
      <c r="N20" s="16" t="s">
        <v>22</v>
      </c>
      <c r="O20" s="17" t="s">
        <v>22</v>
      </c>
    </row>
    <row r="21" spans="1:15" ht="33" customHeight="1">
      <c r="A21" s="8">
        <v>19</v>
      </c>
      <c r="B21" s="9" t="s">
        <v>56</v>
      </c>
      <c r="C21" s="9" t="s">
        <v>52</v>
      </c>
      <c r="D21" s="11" t="s">
        <v>25</v>
      </c>
      <c r="E21" s="9" t="s">
        <v>19</v>
      </c>
      <c r="F21" s="9">
        <v>1</v>
      </c>
      <c r="G21" s="9" t="s">
        <v>57</v>
      </c>
      <c r="H21" s="9" t="s">
        <v>27</v>
      </c>
      <c r="I21" s="9">
        <v>27</v>
      </c>
      <c r="J21" s="8">
        <v>168.6</v>
      </c>
      <c r="K21" s="15">
        <v>74.96</v>
      </c>
      <c r="L21" s="15">
        <f t="shared" si="1"/>
        <v>65.58</v>
      </c>
      <c r="M21" s="8">
        <f>RANK(L21,$L$21:$L$21)</f>
        <v>1</v>
      </c>
      <c r="N21" s="16" t="s">
        <v>22</v>
      </c>
      <c r="O21" s="17" t="s">
        <v>22</v>
      </c>
    </row>
    <row r="22" spans="1:15" ht="33" customHeight="1">
      <c r="A22" s="8">
        <v>20</v>
      </c>
      <c r="B22" s="9" t="s">
        <v>58</v>
      </c>
      <c r="C22" s="9" t="s">
        <v>45</v>
      </c>
      <c r="D22" s="11" t="s">
        <v>25</v>
      </c>
      <c r="E22" s="9" t="s">
        <v>19</v>
      </c>
      <c r="F22" s="9">
        <v>1</v>
      </c>
      <c r="G22" s="9" t="s">
        <v>59</v>
      </c>
      <c r="H22" s="9" t="s">
        <v>27</v>
      </c>
      <c r="I22" s="9">
        <v>35</v>
      </c>
      <c r="J22" s="8">
        <v>192.5</v>
      </c>
      <c r="K22" s="15">
        <v>73.63</v>
      </c>
      <c r="L22" s="15">
        <f t="shared" si="1"/>
        <v>68.89833333333334</v>
      </c>
      <c r="M22" s="8">
        <f>RANK(L22,$L$22:$L$22)</f>
        <v>1</v>
      </c>
      <c r="N22" s="16" t="s">
        <v>22</v>
      </c>
      <c r="O22" s="17" t="s">
        <v>22</v>
      </c>
    </row>
    <row r="23" spans="1:15" ht="33" customHeight="1">
      <c r="A23" s="8">
        <v>21</v>
      </c>
      <c r="B23" s="9" t="s">
        <v>60</v>
      </c>
      <c r="C23" s="9" t="s">
        <v>52</v>
      </c>
      <c r="D23" s="11" t="s">
        <v>25</v>
      </c>
      <c r="E23" s="9" t="s">
        <v>19</v>
      </c>
      <c r="F23" s="9">
        <v>1</v>
      </c>
      <c r="G23" s="9" t="s">
        <v>61</v>
      </c>
      <c r="H23" s="9" t="s">
        <v>27</v>
      </c>
      <c r="I23" s="9">
        <v>30</v>
      </c>
      <c r="J23" s="8">
        <v>169</v>
      </c>
      <c r="K23" s="15">
        <v>79.4</v>
      </c>
      <c r="L23" s="15">
        <f t="shared" si="1"/>
        <v>67.86666666666667</v>
      </c>
      <c r="M23" s="8">
        <f>RANK(L23,$L$23:$L$23)</f>
        <v>1</v>
      </c>
      <c r="N23" s="16" t="s">
        <v>22</v>
      </c>
      <c r="O23" s="17" t="s">
        <v>22</v>
      </c>
    </row>
    <row r="24" spans="1:15" ht="33" customHeight="1">
      <c r="A24" s="8">
        <v>22</v>
      </c>
      <c r="B24" s="9" t="s">
        <v>62</v>
      </c>
      <c r="C24" s="9" t="s">
        <v>63</v>
      </c>
      <c r="D24" s="11" t="s">
        <v>25</v>
      </c>
      <c r="E24" s="9" t="s">
        <v>19</v>
      </c>
      <c r="F24" s="9">
        <v>1</v>
      </c>
      <c r="G24" s="9" t="s">
        <v>64</v>
      </c>
      <c r="H24" s="9" t="s">
        <v>27</v>
      </c>
      <c r="I24" s="9">
        <v>36</v>
      </c>
      <c r="J24" s="8">
        <v>200.5</v>
      </c>
      <c r="K24" s="15">
        <v>79.4</v>
      </c>
      <c r="L24" s="15">
        <f t="shared" si="1"/>
        <v>73.11666666666667</v>
      </c>
      <c r="M24" s="8">
        <f>RANK(L24,$L$24:$L$24)</f>
        <v>1</v>
      </c>
      <c r="N24" s="16" t="s">
        <v>22</v>
      </c>
      <c r="O24" s="17" t="s">
        <v>22</v>
      </c>
    </row>
    <row r="25" spans="1:15" ht="33" customHeight="1">
      <c r="A25" s="8">
        <v>23</v>
      </c>
      <c r="B25" s="9" t="s">
        <v>65</v>
      </c>
      <c r="C25" s="9" t="s">
        <v>63</v>
      </c>
      <c r="D25" s="11" t="s">
        <v>25</v>
      </c>
      <c r="E25" s="9" t="s">
        <v>19</v>
      </c>
      <c r="F25" s="9">
        <v>1</v>
      </c>
      <c r="G25" s="9" t="s">
        <v>66</v>
      </c>
      <c r="H25" s="9" t="s">
        <v>27</v>
      </c>
      <c r="I25" s="9">
        <v>32</v>
      </c>
      <c r="J25" s="8">
        <v>214</v>
      </c>
      <c r="K25" s="15">
        <v>72.33</v>
      </c>
      <c r="L25" s="15">
        <f t="shared" si="1"/>
        <v>71.83166666666666</v>
      </c>
      <c r="M25" s="8">
        <f>RANK(L25,$L$25:$L$25)</f>
        <v>1</v>
      </c>
      <c r="N25" s="16" t="s">
        <v>22</v>
      </c>
      <c r="O25" s="17" t="s">
        <v>22</v>
      </c>
    </row>
  </sheetData>
  <sheetProtection/>
  <mergeCells count="1">
    <mergeCell ref="A1:O1"/>
  </mergeCells>
  <printOptions horizontalCentered="1"/>
  <pageMargins left="0.19652777777777777" right="0.19652777777777777" top="0.19652777777777777" bottom="0.39305555555555555" header="0" footer="0.275"/>
  <pageSetup cellComments="asDisplayed"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长长长长长颈鹿。 </cp:lastModifiedBy>
  <dcterms:created xsi:type="dcterms:W3CDTF">2024-04-28T00:02:13Z</dcterms:created>
  <dcterms:modified xsi:type="dcterms:W3CDTF">2024-06-24T02:20:35Z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2F210F46BF1B4F16B956F0C250D47121_12</vt:lpwstr>
  </property>
</Properties>
</file>