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20" windowHeight="11020" activeTab="0"/>
  </bookViews>
  <sheets>
    <sheet name="岗位计划" sheetId="1" r:id="rId1"/>
    <sheet name="Sheet2" sheetId="2" r:id="rId2"/>
    <sheet name="建安中学学科需求" sheetId="3" r:id="rId3"/>
    <sheet name="Sheet1" sheetId="4" r:id="rId4"/>
  </sheets>
  <definedNames>
    <definedName name="_xlnm.Print_Titles" localSheetId="0">'岗位计划'!$3:$3</definedName>
  </definedNames>
  <calcPr fullCalcOnLoad="1"/>
</workbook>
</file>

<file path=xl/sharedStrings.xml><?xml version="1.0" encoding="utf-8"?>
<sst xmlns="http://schemas.openxmlformats.org/spreadsheetml/2006/main" count="243" uniqueCount="52">
  <si>
    <t>招聘单位</t>
  </si>
  <si>
    <t>岗位代码</t>
  </si>
  <si>
    <t>专业</t>
  </si>
  <si>
    <t>数 量</t>
  </si>
  <si>
    <t>学历层次</t>
  </si>
  <si>
    <t>学历性质</t>
  </si>
  <si>
    <t>建安区第一高级中学
(40人含魏风路中学)</t>
  </si>
  <si>
    <t>语文</t>
  </si>
  <si>
    <t>大学本科及以上</t>
  </si>
  <si>
    <t>全日制普通高校毕业生</t>
  </si>
  <si>
    <t>数学</t>
  </si>
  <si>
    <t>英语</t>
  </si>
  <si>
    <t>物理</t>
  </si>
  <si>
    <t>化学</t>
  </si>
  <si>
    <t>生物</t>
  </si>
  <si>
    <t>政治</t>
  </si>
  <si>
    <t>历史</t>
  </si>
  <si>
    <t>地理</t>
  </si>
  <si>
    <t>信息技术</t>
  </si>
  <si>
    <t>体育</t>
  </si>
  <si>
    <t>物理(土木工程方向)</t>
  </si>
  <si>
    <t>音乐</t>
  </si>
  <si>
    <t>美术</t>
  </si>
  <si>
    <t>学科</t>
  </si>
  <si>
    <t>一高</t>
  </si>
  <si>
    <t>一高整体</t>
  </si>
  <si>
    <t>二高</t>
  </si>
  <si>
    <t>二高整体</t>
  </si>
  <si>
    <t>建安中学</t>
  </si>
  <si>
    <t>全部</t>
  </si>
  <si>
    <t>初中</t>
  </si>
  <si>
    <t>高中</t>
  </si>
  <si>
    <t>小计</t>
  </si>
  <si>
    <t>初中需求</t>
  </si>
  <si>
    <t>高中需求</t>
  </si>
  <si>
    <t>分流教师</t>
  </si>
  <si>
    <t>实际需求</t>
  </si>
  <si>
    <t>计算机</t>
  </si>
  <si>
    <t>语文(文秘学方向)</t>
  </si>
  <si>
    <t>招   聘   条   件</t>
  </si>
  <si>
    <t>体育(足球方向)</t>
  </si>
  <si>
    <t>体育（足球方向）</t>
  </si>
  <si>
    <t>音乐（声乐方向）</t>
  </si>
  <si>
    <t>建安中学
（15人）</t>
  </si>
  <si>
    <t>建安区第二高级中学
（35人）</t>
  </si>
  <si>
    <t>语文</t>
  </si>
  <si>
    <t>物理</t>
  </si>
  <si>
    <t>2019年许昌市建安区考核招聘教师计划</t>
  </si>
  <si>
    <t>附件1：</t>
  </si>
  <si>
    <r>
      <rPr>
        <b/>
        <sz val="10"/>
        <rFont val="仿宋_GB2312"/>
        <family val="3"/>
      </rPr>
      <t>1.高校毕业生招聘条件</t>
    </r>
    <r>
      <rPr>
        <sz val="10"/>
        <rFont val="仿宋_GB2312"/>
        <family val="3"/>
      </rPr>
      <t xml:space="preserve">
（1）教育部6所直属师范院校2018年毕业未就业和2019年应届全日制本科公费师范毕业生（不含独立院校和联合办学）；
（2）原国家“985”“211”工程院校和河南大学、河南师范大学2018年毕业未就业和2019年应届全日制硕士研究生及以上学历毕业生，且第一学历为国家统招正常批次录取的全日制师范类本科毕业生或原国家“985”“211”工程院校本科毕业生（不含独立院校和联合办学），硕士研究生专业须与本科专业一致或相近； 
（3）具有相应的教师资格证，所学专业与报考岗位一致或相近，教师资格证书与报考岗位一致；
（4）体育（足球方向），需提供足球裁判证或足球大赛获奖证书等证明材料。
</t>
    </r>
    <r>
      <rPr>
        <b/>
        <sz val="10"/>
        <rFont val="仿宋_GB2312"/>
        <family val="3"/>
      </rPr>
      <t>2.中小学一级及以上职称在职教师招聘条件</t>
    </r>
    <r>
      <rPr>
        <sz val="10"/>
        <rFont val="仿宋_GB2312"/>
        <family val="3"/>
      </rPr>
      <t xml:space="preserve">
（1）具有与报考岗位一致的中小学一级及以上职称；
（2）具有本专业全日制本科及以上学历和相应学科教师资格证书；
（3）年龄40周岁及以下（1979年1月1日及以后出生），具有省、省辖市示范性高中循环教学经历且担任过班主任，获得省辖市优质课二等奖及以上。获得省辖市及以上优秀教师、名师、学术技术带头人、骨干教师、优质课一等奖等五项荣誉之一者，年龄可放宽至45周岁（1974年1月1日及以后出生）；
（4）体育（足球方向），需提供足球裁判证或足球大赛获奖证书等证明材料。
</t>
    </r>
    <r>
      <rPr>
        <b/>
        <sz val="10"/>
        <rFont val="仿宋_GB2312"/>
        <family val="3"/>
      </rPr>
      <t>3.通过教育部学历认证的海外留学毕业生招聘条件</t>
    </r>
    <r>
      <rPr>
        <sz val="10"/>
        <rFont val="仿宋_GB2312"/>
        <family val="3"/>
      </rPr>
      <t xml:space="preserve">
（1）具有硕士研究生及以上学历；
（2）2018年毕业未就业和2019年应届海外留学毕业生；
（3）2018年毕业生须具有相应教师资格证；2019年应届毕业生（必须于2019年8月31日前取得毕业证书、学位证书）毕业时必须取得相应教师资格证。所学专业与报考岗位一致或相近，教师资格证书与报考岗位一致。
（4）体育（足球方向），需提供足球裁判证或足球大赛获奖证书等证明材料。
</t>
    </r>
  </si>
  <si>
    <r>
      <rPr>
        <b/>
        <sz val="10"/>
        <rFont val="仿宋_GB2312"/>
        <family val="3"/>
      </rPr>
      <t>1.高校毕业生招聘条件</t>
    </r>
    <r>
      <rPr>
        <sz val="10"/>
        <rFont val="仿宋_GB2312"/>
        <family val="3"/>
      </rPr>
      <t xml:space="preserve">
（1）教育部6所直属师范院校、原国家“985”“211”工程院校、河南大学及河南师范大学2018年毕业未就业和2019年应届全日制本科及以上学历毕业生（第一学历须为全日制本科及以上学历，不含独立院校和联合办学；硕士研究生专业须与本科专业相一致或相近）；
（2）具有相应教师资格证，所学专业与报考岗位一致或相近，教师资格证书与报考岗位一致；
（3）体育（足球方向），需提供足球裁判证或足球大赛获奖证书等证明材料；
（4）音乐（声乐方向），需提供相关证明材料。
</t>
    </r>
    <r>
      <rPr>
        <b/>
        <sz val="10"/>
        <rFont val="仿宋_GB2312"/>
        <family val="3"/>
      </rPr>
      <t>2.中小学一级及以上职称在职教师招聘条件</t>
    </r>
    <r>
      <rPr>
        <sz val="10"/>
        <rFont val="仿宋_GB2312"/>
        <family val="3"/>
      </rPr>
      <t xml:space="preserve">
（1）具有与报考岗位一致的中小学一级及以上职称；
（2）具有本专业全日制本科及以上学历和相应学科教师资格证书；
（3）年龄40周岁及以下（1979年1月1日及以后出生），具有省、省辖市示范性高中循环教学经历且担任过班主任，获得省辖市优质课二等奖及以上。获得省辖市及以上优秀教师、名师、学术技术带头人、骨干教师、优质课一等奖等五项荣誉之一者，年龄可放宽至45周岁（1974年1月1日及以后出生）；
（4）体育（足球方向），需提供足球裁判证或足球大赛获奖证书等证明材料；
（5）音乐（声乐方向），需提供相关证明材料。
</t>
    </r>
    <r>
      <rPr>
        <b/>
        <sz val="10"/>
        <rFont val="仿宋_GB2312"/>
        <family val="3"/>
      </rPr>
      <t>3.通过教育部学历认证的海外留学毕业生招聘条件</t>
    </r>
    <r>
      <rPr>
        <sz val="10"/>
        <rFont val="仿宋_GB2312"/>
        <family val="3"/>
      </rPr>
      <t xml:space="preserve">
（1）具有硕士研究生及以上学历；
（2）2018年毕业未就业和2019年应届海外留学毕业生；
（3）2018年毕业生须具有相应教师资格证；2019年应届毕业生（必须于2019年8月31日前取得毕业证书、学位证书）毕业时必须取得相应教师资格证。所学专业与报考岗位一致或相近，教师资格证书与报考岗位一致。
（4）体育（足球方向），需提供足球裁判证或足球大赛获奖证书等证明材料；
（5）音乐（声乐方向），需提供相关证明材料。
</t>
    </r>
  </si>
  <si>
    <r>
      <rPr>
        <b/>
        <sz val="11"/>
        <rFont val="仿宋_GB2312"/>
        <family val="3"/>
      </rPr>
      <t>1.高校毕业生招聘条件</t>
    </r>
    <r>
      <rPr>
        <sz val="11"/>
        <rFont val="仿宋_GB2312"/>
        <family val="3"/>
      </rPr>
      <t xml:space="preserve">
（1）教育部6所直属师范院校、原国家“985”“211”工程院校、河南大学及河南师范大学2018年毕业未就业和2019年应届全日制本科及以上学历毕业生（第一学历须为全日制本科及以上学历，不含独立院校和联合办学；硕士研究生专业须与本科专业相一致或相近）；
（2）具有相应教师资格证，所学专业与报考岗位一致或相近，教师资格证书与报考岗位一致；
（3）体育（足球方向），需提供足球裁判证或足球大赛获奖证书等证明材料。
</t>
    </r>
    <r>
      <rPr>
        <b/>
        <sz val="11"/>
        <rFont val="仿宋_GB2312"/>
        <family val="3"/>
      </rPr>
      <t>2.中小学一级及以上职称在职教师招聘条件</t>
    </r>
    <r>
      <rPr>
        <sz val="11"/>
        <rFont val="仿宋_GB2312"/>
        <family val="3"/>
      </rPr>
      <t xml:space="preserve">
（1）具有与报考岗位一致的中小学一级及以上职称；
（2）具有本专业全日制本科及以上学历和相应学科教师资格证书；
（3）年龄40周岁及以下（1979年1月1日及以后出生），具有省、省辖市示范性高中循环教学经历且担任过班主任，获得省辖市优质课二等奖及以上。获得省辖市及以上优秀教师、名师、学术技术带头人、骨干教师、优质课一等奖等五项荣誉之一者，年龄可放宽至45周岁（1974年1月1日及以后出生）；
（4）体育（足球方向），需提供足球裁判证或足球大赛获奖证书等证明材料。
</t>
    </r>
    <r>
      <rPr>
        <b/>
        <sz val="11"/>
        <rFont val="仿宋_GB2312"/>
        <family val="3"/>
      </rPr>
      <t>3.通过教育部学历认证的海外留学毕业生招聘条件</t>
    </r>
    <r>
      <rPr>
        <sz val="11"/>
        <rFont val="仿宋_GB2312"/>
        <family val="3"/>
      </rPr>
      <t xml:space="preserve">
（1）具有硕士研究生及以上学历；
（2）2018年毕业未就业和2019年应届海外留学毕业生；
（3）2018年毕业生须具有相应教师资格证；2019年应届毕业生（必须于2019年8月31日前取得毕业证书、学位证书）毕业时必须取得相应教师资格证。所学专业与报考岗位一致或相近，教师资格证书与报考岗位一致。
（4）体育（足球方向），需提供足球裁判证或足球大赛获奖证书等证明材料。
</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</si>
</sst>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33">
    <font>
      <sz val="12"/>
      <name val="宋体"/>
      <family val="0"/>
    </font>
    <font>
      <sz val="11"/>
      <color indexed="8"/>
      <name val="宋体"/>
      <family val="0"/>
    </font>
    <font>
      <sz val="12"/>
      <name val="仿宋_GB2312"/>
      <family val="3"/>
    </font>
    <font>
      <sz val="12"/>
      <color indexed="8"/>
      <name val="仿宋_GB2312"/>
      <family val="3"/>
    </font>
    <font>
      <b/>
      <sz val="12"/>
      <name val="宋体"/>
      <family val="0"/>
    </font>
    <font>
      <sz val="10"/>
      <name val="宋体"/>
      <family val="0"/>
    </font>
    <font>
      <b/>
      <sz val="18"/>
      <name val="宋体"/>
      <family val="0"/>
    </font>
    <font>
      <sz val="12"/>
      <name val="黑体"/>
      <family val="3"/>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9"/>
      <name val="宋体"/>
      <family val="0"/>
    </font>
    <font>
      <sz val="20"/>
      <name val="方正小标宋简体"/>
      <family val="4"/>
    </font>
    <font>
      <sz val="11"/>
      <name val="仿宋_GB2312"/>
      <family val="3"/>
    </font>
    <font>
      <sz val="10"/>
      <name val="仿宋_GB2312"/>
      <family val="3"/>
    </font>
    <font>
      <b/>
      <sz val="10"/>
      <name val="仿宋_GB2312"/>
      <family val="3"/>
    </font>
    <font>
      <b/>
      <sz val="11"/>
      <name val="仿宋_GB2312"/>
      <family val="3"/>
    </font>
    <font>
      <sz val="11"/>
      <color theme="1"/>
      <name val="Calibri"/>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3">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border>
    <border>
      <left style="thin"/>
      <right style="thin"/>
      <top>
        <color indexed="63"/>
      </top>
      <bottom>
        <color indexed="63"/>
      </bottom>
    </border>
    <border>
      <left style="thin"/>
      <right style="thin"/>
      <top>
        <color indexed="63"/>
      </top>
      <bottom style="thin"/>
    </border>
  </borders>
  <cellStyleXfs count="63">
    <xf numFmtId="0" fontId="0" fillId="0" borderId="0">
      <alignment vertical="center"/>
      <protection/>
    </xf>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5" fillId="10"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7" borderId="0" applyNumberFormat="0" applyBorder="0" applyAlignment="0" applyProtection="0"/>
    <xf numFmtId="0" fontId="15" fillId="11" borderId="0" applyNumberFormat="0" applyBorder="0" applyAlignment="0" applyProtection="0"/>
    <xf numFmtId="0" fontId="15" fillId="8" borderId="0" applyNumberFormat="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17" fillId="0" borderId="1" applyNumberFormat="0" applyFill="0" applyAlignment="0" applyProtection="0"/>
    <xf numFmtId="0" fontId="9" fillId="0" borderId="1" applyNumberFormat="0" applyFill="0" applyAlignment="0" applyProtection="0"/>
    <xf numFmtId="0" fontId="12" fillId="0" borderId="2" applyNumberFormat="0" applyFill="0" applyAlignment="0" applyProtection="0"/>
    <xf numFmtId="0" fontId="12" fillId="0" borderId="0" applyNumberFormat="0" applyFill="0" applyBorder="0" applyAlignment="0" applyProtection="0"/>
    <xf numFmtId="0" fontId="14" fillId="12" borderId="0" applyNumberFormat="0" applyBorder="0" applyAlignment="0" applyProtection="0"/>
    <xf numFmtId="0" fontId="20" fillId="0" borderId="0" applyNumberFormat="0" applyFill="0" applyBorder="0" applyAlignment="0" applyProtection="0"/>
    <xf numFmtId="0" fontId="25" fillId="6" borderId="0" applyNumberFormat="0" applyBorder="0" applyAlignment="0" applyProtection="0"/>
    <xf numFmtId="0" fontId="18"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3" fillId="4" borderId="4" applyNumberFormat="0" applyAlignment="0" applyProtection="0"/>
    <xf numFmtId="0" fontId="8" fillId="13" borderId="5" applyNumberFormat="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24"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3"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21" fillId="9" borderId="0" applyNumberFormat="0" applyBorder="0" applyAlignment="0" applyProtection="0"/>
    <xf numFmtId="0" fontId="16" fillId="4" borderId="7" applyNumberFormat="0" applyAlignment="0" applyProtection="0"/>
    <xf numFmtId="0" fontId="22" fillId="7" borderId="4" applyNumberFormat="0" applyAlignment="0" applyProtection="0"/>
    <xf numFmtId="0" fontId="13" fillId="0" borderId="0" applyNumberFormat="0" applyFill="0" applyBorder="0" applyAlignment="0" applyProtection="0"/>
    <xf numFmtId="0" fontId="0" fillId="3" borderId="8" applyNumberFormat="0" applyFont="0" applyAlignment="0" applyProtection="0"/>
  </cellStyleXfs>
  <cellXfs count="37">
    <xf numFmtId="0" fontId="0" fillId="0" borderId="0" xfId="0" applyAlignment="1">
      <alignment vertical="center"/>
    </xf>
    <xf numFmtId="0" fontId="2" fillId="0" borderId="9" xfId="0" applyFont="1" applyBorder="1" applyAlignment="1">
      <alignment horizontal="center" vertical="center" wrapText="1"/>
    </xf>
    <xf numFmtId="0" fontId="3" fillId="0" borderId="9" xfId="0" applyFont="1" applyBorder="1" applyAlignment="1">
      <alignment horizontal="center" vertical="center"/>
    </xf>
    <xf numFmtId="0" fontId="2" fillId="0" borderId="9" xfId="0" applyFont="1" applyBorder="1" applyAlignment="1">
      <alignment horizontal="center" vertical="center"/>
    </xf>
    <xf numFmtId="0" fontId="0" fillId="0" borderId="9" xfId="0" applyBorder="1" applyAlignment="1">
      <alignment horizontal="center" vertical="center"/>
    </xf>
    <xf numFmtId="0" fontId="0" fillId="0" borderId="9" xfId="0" applyBorder="1" applyAlignment="1">
      <alignment vertical="center"/>
    </xf>
    <xf numFmtId="0" fontId="4" fillId="0" borderId="9" xfId="0" applyFont="1" applyBorder="1" applyAlignment="1">
      <alignment vertical="center"/>
    </xf>
    <xf numFmtId="0" fontId="0" fillId="0" borderId="10" xfId="0" applyBorder="1" applyAlignment="1">
      <alignment vertical="center"/>
    </xf>
    <xf numFmtId="0" fontId="0" fillId="0" borderId="9" xfId="0" applyFill="1" applyBorder="1" applyAlignment="1">
      <alignment vertical="center"/>
    </xf>
    <xf numFmtId="0" fontId="0" fillId="0" borderId="0" xfId="0" applyFont="1" applyAlignment="1">
      <alignment vertical="center"/>
    </xf>
    <xf numFmtId="0" fontId="5" fillId="0" borderId="0" xfId="0" applyFont="1" applyAlignment="1">
      <alignment vertical="center"/>
    </xf>
    <xf numFmtId="0" fontId="5" fillId="0" borderId="0" xfId="0" applyFont="1" applyAlignment="1">
      <alignment horizontal="center" vertical="center"/>
    </xf>
    <xf numFmtId="0" fontId="5" fillId="0" borderId="0" xfId="0" applyFont="1" applyBorder="1" applyAlignment="1">
      <alignment vertical="center"/>
    </xf>
    <xf numFmtId="0" fontId="7" fillId="0" borderId="10" xfId="0" applyFont="1" applyBorder="1" applyAlignment="1">
      <alignment horizontal="center" vertical="center"/>
    </xf>
    <xf numFmtId="0" fontId="7" fillId="0" borderId="9" xfId="0" applyFont="1" applyBorder="1" applyAlignment="1">
      <alignment horizontal="center" vertical="center" wrapText="1"/>
    </xf>
    <xf numFmtId="0" fontId="0" fillId="0" borderId="0" xfId="0" applyFont="1" applyBorder="1" applyAlignment="1">
      <alignment horizontal="center" vertical="center"/>
    </xf>
    <xf numFmtId="0" fontId="5" fillId="0" borderId="0" xfId="0" applyFont="1" applyBorder="1" applyAlignment="1">
      <alignment horizontal="center" vertical="center"/>
    </xf>
    <xf numFmtId="0" fontId="7" fillId="0" borderId="0" xfId="0" applyFont="1" applyAlignment="1">
      <alignment horizontal="left" vertical="center"/>
    </xf>
    <xf numFmtId="0" fontId="27" fillId="0" borderId="0" xfId="0" applyFont="1" applyBorder="1" applyAlignment="1">
      <alignment horizontal="center" vertical="center"/>
    </xf>
    <xf numFmtId="0" fontId="6" fillId="0" borderId="0" xfId="0" applyFont="1" applyBorder="1" applyAlignment="1">
      <alignment horizontal="center" vertical="center"/>
    </xf>
    <xf numFmtId="0" fontId="2" fillId="0" borderId="9" xfId="0" applyFont="1" applyBorder="1" applyAlignment="1">
      <alignment horizontal="center" vertical="center" wrapText="1"/>
    </xf>
    <xf numFmtId="0" fontId="2" fillId="0" borderId="9" xfId="0" applyFont="1" applyBorder="1" applyAlignment="1">
      <alignment horizontal="center" vertical="center"/>
    </xf>
    <xf numFmtId="0" fontId="29" fillId="0" borderId="10" xfId="0" applyFont="1" applyBorder="1" applyAlignment="1">
      <alignment vertical="center" wrapText="1"/>
    </xf>
    <xf numFmtId="0" fontId="29" fillId="0" borderId="11" xfId="0" applyFont="1" applyBorder="1" applyAlignment="1">
      <alignment vertical="center" wrapText="1"/>
    </xf>
    <xf numFmtId="0" fontId="29" fillId="0" borderId="12" xfId="0" applyFont="1" applyBorder="1" applyAlignment="1">
      <alignment vertical="center" wrapText="1"/>
    </xf>
    <xf numFmtId="0" fontId="29" fillId="0" borderId="10" xfId="0" applyFont="1" applyBorder="1" applyAlignment="1">
      <alignment horizontal="left" vertical="center" wrapText="1"/>
    </xf>
    <xf numFmtId="0" fontId="29" fillId="0" borderId="11" xfId="0" applyFont="1" applyBorder="1" applyAlignment="1">
      <alignment horizontal="left" vertical="center" wrapText="1"/>
    </xf>
    <xf numFmtId="0" fontId="29" fillId="0" borderId="12" xfId="0" applyFont="1" applyBorder="1" applyAlignment="1">
      <alignment horizontal="left"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12" xfId="0" applyBorder="1" applyAlignment="1">
      <alignment horizontal="center" vertical="center"/>
    </xf>
    <xf numFmtId="0" fontId="28" fillId="0" borderId="10" xfId="0" applyFont="1" applyBorder="1" applyAlignment="1">
      <alignment horizontal="left" vertical="center" wrapText="1"/>
    </xf>
    <xf numFmtId="0" fontId="28" fillId="0" borderId="11" xfId="0" applyFont="1" applyBorder="1" applyAlignment="1">
      <alignment horizontal="left" vertical="center" wrapText="1"/>
    </xf>
    <xf numFmtId="0" fontId="28" fillId="0" borderId="12" xfId="0" applyFont="1" applyBorder="1" applyAlignment="1">
      <alignment horizontal="left"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H38"/>
  <sheetViews>
    <sheetView tabSelected="1" zoomScale="80" zoomScaleNormal="80" zoomScaleSheetLayoutView="100" zoomScalePageLayoutView="0" workbookViewId="0" topLeftCell="A29">
      <selection activeCell="I32" sqref="I32"/>
    </sheetView>
  </sheetViews>
  <sheetFormatPr defaultColWidth="9.00390625" defaultRowHeight="32.25" customHeight="1"/>
  <cols>
    <col min="1" max="1" width="10.875" style="10" customWidth="1"/>
    <col min="2" max="2" width="8.50390625" style="10" customWidth="1"/>
    <col min="3" max="3" width="18.375" style="11" customWidth="1"/>
    <col min="4" max="4" width="6.375" style="10" customWidth="1"/>
    <col min="5" max="5" width="15.25390625" style="10" customWidth="1"/>
    <col min="6" max="6" width="12.625" style="10" customWidth="1"/>
    <col min="7" max="7" width="50.875" style="10" customWidth="1"/>
    <col min="8" max="8" width="12.125" style="10" customWidth="1"/>
    <col min="9" max="16384" width="9.00390625" style="10" customWidth="1"/>
  </cols>
  <sheetData>
    <row r="1" spans="1:7" ht="14.25" customHeight="1">
      <c r="A1" s="17" t="s">
        <v>48</v>
      </c>
      <c r="B1" s="17"/>
      <c r="C1" s="17"/>
      <c r="D1" s="17"/>
      <c r="E1" s="17"/>
      <c r="F1" s="17"/>
      <c r="G1" s="17"/>
    </row>
    <row r="2" spans="1:8" ht="25.5" customHeight="1">
      <c r="A2" s="18" t="s">
        <v>47</v>
      </c>
      <c r="B2" s="19"/>
      <c r="C2" s="19"/>
      <c r="D2" s="19"/>
      <c r="E2" s="19"/>
      <c r="F2" s="19"/>
      <c r="G2" s="19"/>
      <c r="H2" s="12"/>
    </row>
    <row r="3" spans="1:8" s="9" customFormat="1" ht="29.25" customHeight="1">
      <c r="A3" s="13" t="s">
        <v>0</v>
      </c>
      <c r="B3" s="13" t="s">
        <v>1</v>
      </c>
      <c r="C3" s="14" t="s">
        <v>2</v>
      </c>
      <c r="D3" s="14" t="s">
        <v>3</v>
      </c>
      <c r="E3" s="14" t="s">
        <v>4</v>
      </c>
      <c r="F3" s="14" t="s">
        <v>5</v>
      </c>
      <c r="G3" s="14" t="s">
        <v>39</v>
      </c>
      <c r="H3" s="15"/>
    </row>
    <row r="4" spans="1:8" ht="39" customHeight="1">
      <c r="A4" s="20" t="s">
        <v>6</v>
      </c>
      <c r="B4" s="1">
        <v>101</v>
      </c>
      <c r="C4" s="2" t="s">
        <v>7</v>
      </c>
      <c r="D4" s="1">
        <v>5</v>
      </c>
      <c r="E4" s="1" t="s">
        <v>8</v>
      </c>
      <c r="F4" s="1" t="s">
        <v>9</v>
      </c>
      <c r="G4" s="22" t="s">
        <v>49</v>
      </c>
      <c r="H4" s="16"/>
    </row>
    <row r="5" spans="1:8" ht="39" customHeight="1">
      <c r="A5" s="21"/>
      <c r="B5" s="3">
        <v>102</v>
      </c>
      <c r="C5" s="2" t="s">
        <v>10</v>
      </c>
      <c r="D5" s="1">
        <v>6</v>
      </c>
      <c r="E5" s="1" t="s">
        <v>8</v>
      </c>
      <c r="F5" s="1" t="s">
        <v>9</v>
      </c>
      <c r="G5" s="23"/>
      <c r="H5" s="16"/>
    </row>
    <row r="6" spans="1:8" ht="39" customHeight="1">
      <c r="A6" s="21"/>
      <c r="B6" s="1">
        <v>103</v>
      </c>
      <c r="C6" s="2" t="s">
        <v>11</v>
      </c>
      <c r="D6" s="1">
        <v>4</v>
      </c>
      <c r="E6" s="1" t="s">
        <v>8</v>
      </c>
      <c r="F6" s="1" t="s">
        <v>9</v>
      </c>
      <c r="G6" s="23"/>
      <c r="H6" s="16"/>
    </row>
    <row r="7" spans="1:8" ht="39" customHeight="1">
      <c r="A7" s="21"/>
      <c r="B7" s="3">
        <v>104</v>
      </c>
      <c r="C7" s="2" t="s">
        <v>12</v>
      </c>
      <c r="D7" s="1">
        <v>5</v>
      </c>
      <c r="E7" s="1" t="s">
        <v>8</v>
      </c>
      <c r="F7" s="1" t="s">
        <v>9</v>
      </c>
      <c r="G7" s="23"/>
      <c r="H7" s="16"/>
    </row>
    <row r="8" spans="1:8" ht="39" customHeight="1">
      <c r="A8" s="21"/>
      <c r="B8" s="1">
        <v>105</v>
      </c>
      <c r="C8" s="2" t="s">
        <v>13</v>
      </c>
      <c r="D8" s="1">
        <v>3</v>
      </c>
      <c r="E8" s="1" t="s">
        <v>8</v>
      </c>
      <c r="F8" s="1" t="s">
        <v>9</v>
      </c>
      <c r="G8" s="23"/>
      <c r="H8" s="16"/>
    </row>
    <row r="9" spans="1:8" ht="39" customHeight="1">
      <c r="A9" s="21"/>
      <c r="B9" s="3">
        <v>106</v>
      </c>
      <c r="C9" s="2" t="s">
        <v>14</v>
      </c>
      <c r="D9" s="1">
        <v>4</v>
      </c>
      <c r="E9" s="1" t="s">
        <v>8</v>
      </c>
      <c r="F9" s="1" t="s">
        <v>9</v>
      </c>
      <c r="G9" s="23"/>
      <c r="H9" s="16"/>
    </row>
    <row r="10" spans="1:8" ht="39" customHeight="1">
      <c r="A10" s="21"/>
      <c r="B10" s="1">
        <v>107</v>
      </c>
      <c r="C10" s="2" t="s">
        <v>15</v>
      </c>
      <c r="D10" s="1">
        <v>2</v>
      </c>
      <c r="E10" s="1" t="s">
        <v>8</v>
      </c>
      <c r="F10" s="1" t="s">
        <v>9</v>
      </c>
      <c r="G10" s="23"/>
      <c r="H10" s="16"/>
    </row>
    <row r="11" spans="1:8" ht="39" customHeight="1">
      <c r="A11" s="21"/>
      <c r="B11" s="3">
        <v>108</v>
      </c>
      <c r="C11" s="2" t="s">
        <v>16</v>
      </c>
      <c r="D11" s="1">
        <v>4</v>
      </c>
      <c r="E11" s="1" t="s">
        <v>8</v>
      </c>
      <c r="F11" s="1" t="s">
        <v>9</v>
      </c>
      <c r="G11" s="23"/>
      <c r="H11" s="16"/>
    </row>
    <row r="12" spans="1:8" ht="39" customHeight="1">
      <c r="A12" s="21"/>
      <c r="B12" s="1">
        <v>109</v>
      </c>
      <c r="C12" s="2" t="s">
        <v>17</v>
      </c>
      <c r="D12" s="3">
        <v>5</v>
      </c>
      <c r="E12" s="1" t="s">
        <v>8</v>
      </c>
      <c r="F12" s="1" t="s">
        <v>9</v>
      </c>
      <c r="G12" s="23"/>
      <c r="H12" s="16"/>
    </row>
    <row r="13" spans="1:8" ht="39" customHeight="1">
      <c r="A13" s="21"/>
      <c r="B13" s="3">
        <v>110</v>
      </c>
      <c r="C13" s="2" t="s">
        <v>18</v>
      </c>
      <c r="D13" s="3">
        <v>1</v>
      </c>
      <c r="E13" s="1" t="s">
        <v>8</v>
      </c>
      <c r="F13" s="1" t="s">
        <v>9</v>
      </c>
      <c r="G13" s="23"/>
      <c r="H13" s="16"/>
    </row>
    <row r="14" spans="1:8" ht="39" customHeight="1">
      <c r="A14" s="21"/>
      <c r="B14" s="1">
        <v>111</v>
      </c>
      <c r="C14" s="2" t="s">
        <v>40</v>
      </c>
      <c r="D14" s="3">
        <v>1</v>
      </c>
      <c r="E14" s="1" t="s">
        <v>8</v>
      </c>
      <c r="F14" s="1" t="s">
        <v>9</v>
      </c>
      <c r="G14" s="24"/>
      <c r="H14" s="16"/>
    </row>
    <row r="15" spans="1:8" ht="36" customHeight="1">
      <c r="A15" s="28" t="s">
        <v>44</v>
      </c>
      <c r="B15" s="1">
        <v>201</v>
      </c>
      <c r="C15" s="2" t="s">
        <v>7</v>
      </c>
      <c r="D15" s="3">
        <v>3</v>
      </c>
      <c r="E15" s="1" t="s">
        <v>8</v>
      </c>
      <c r="F15" s="1" t="s">
        <v>9</v>
      </c>
      <c r="G15" s="25" t="s">
        <v>50</v>
      </c>
      <c r="H15" s="16"/>
    </row>
    <row r="16" spans="1:8" ht="36" customHeight="1">
      <c r="A16" s="29"/>
      <c r="B16" s="1">
        <v>215</v>
      </c>
      <c r="C16" s="2" t="s">
        <v>38</v>
      </c>
      <c r="D16" s="3">
        <v>3</v>
      </c>
      <c r="E16" s="1" t="s">
        <v>8</v>
      </c>
      <c r="F16" s="1" t="s">
        <v>9</v>
      </c>
      <c r="G16" s="26"/>
      <c r="H16" s="16"/>
    </row>
    <row r="17" spans="1:8" ht="36" customHeight="1">
      <c r="A17" s="29"/>
      <c r="B17" s="1">
        <v>202</v>
      </c>
      <c r="C17" s="2" t="s">
        <v>10</v>
      </c>
      <c r="D17" s="3">
        <v>4</v>
      </c>
      <c r="E17" s="1" t="s">
        <v>8</v>
      </c>
      <c r="F17" s="1" t="s">
        <v>9</v>
      </c>
      <c r="G17" s="26"/>
      <c r="H17" s="16"/>
    </row>
    <row r="18" spans="1:8" ht="36" customHeight="1">
      <c r="A18" s="29"/>
      <c r="B18" s="1">
        <v>203</v>
      </c>
      <c r="C18" s="2" t="s">
        <v>11</v>
      </c>
      <c r="D18" s="3">
        <v>6</v>
      </c>
      <c r="E18" s="1" t="s">
        <v>8</v>
      </c>
      <c r="F18" s="1" t="s">
        <v>9</v>
      </c>
      <c r="G18" s="26"/>
      <c r="H18" s="16"/>
    </row>
    <row r="19" spans="1:8" ht="36" customHeight="1">
      <c r="A19" s="29"/>
      <c r="B19" s="1">
        <v>204</v>
      </c>
      <c r="C19" s="2" t="s">
        <v>12</v>
      </c>
      <c r="D19" s="3">
        <v>6</v>
      </c>
      <c r="E19" s="1" t="s">
        <v>8</v>
      </c>
      <c r="F19" s="1" t="s">
        <v>9</v>
      </c>
      <c r="G19" s="26"/>
      <c r="H19" s="16"/>
    </row>
    <row r="20" spans="1:8" ht="36" customHeight="1">
      <c r="A20" s="29"/>
      <c r="B20" s="1">
        <v>216</v>
      </c>
      <c r="C20" s="2" t="s">
        <v>20</v>
      </c>
      <c r="D20" s="3">
        <v>2</v>
      </c>
      <c r="E20" s="1" t="s">
        <v>8</v>
      </c>
      <c r="F20" s="1" t="s">
        <v>9</v>
      </c>
      <c r="G20" s="26"/>
      <c r="H20" s="16"/>
    </row>
    <row r="21" spans="1:8" ht="36" customHeight="1">
      <c r="A21" s="29"/>
      <c r="B21" s="1">
        <v>206</v>
      </c>
      <c r="C21" s="2" t="s">
        <v>14</v>
      </c>
      <c r="D21" s="3">
        <v>2</v>
      </c>
      <c r="E21" s="1" t="s">
        <v>8</v>
      </c>
      <c r="F21" s="1" t="s">
        <v>9</v>
      </c>
      <c r="G21" s="26"/>
      <c r="H21" s="16"/>
    </row>
    <row r="22" spans="1:8" ht="36" customHeight="1">
      <c r="A22" s="29"/>
      <c r="B22" s="1">
        <v>207</v>
      </c>
      <c r="C22" s="2" t="s">
        <v>15</v>
      </c>
      <c r="D22" s="3">
        <v>2</v>
      </c>
      <c r="E22" s="1" t="s">
        <v>8</v>
      </c>
      <c r="F22" s="1" t="s">
        <v>9</v>
      </c>
      <c r="G22" s="26"/>
      <c r="H22" s="16"/>
    </row>
    <row r="23" spans="1:8" ht="36" customHeight="1">
      <c r="A23" s="29"/>
      <c r="B23" s="1">
        <v>208</v>
      </c>
      <c r="C23" s="2" t="s">
        <v>16</v>
      </c>
      <c r="D23" s="3">
        <v>2</v>
      </c>
      <c r="E23" s="1" t="s">
        <v>8</v>
      </c>
      <c r="F23" s="1" t="s">
        <v>9</v>
      </c>
      <c r="G23" s="26"/>
      <c r="H23" s="16"/>
    </row>
    <row r="24" spans="1:8" ht="36" customHeight="1">
      <c r="A24" s="29"/>
      <c r="B24" s="1">
        <v>209</v>
      </c>
      <c r="C24" s="2" t="s">
        <v>17</v>
      </c>
      <c r="D24" s="3">
        <v>2</v>
      </c>
      <c r="E24" s="1" t="s">
        <v>8</v>
      </c>
      <c r="F24" s="1" t="s">
        <v>9</v>
      </c>
      <c r="G24" s="26"/>
      <c r="H24" s="16"/>
    </row>
    <row r="25" spans="1:8" ht="36" customHeight="1">
      <c r="A25" s="29"/>
      <c r="B25" s="1">
        <v>211</v>
      </c>
      <c r="C25" s="2" t="s">
        <v>41</v>
      </c>
      <c r="D25" s="3">
        <v>1</v>
      </c>
      <c r="E25" s="1" t="s">
        <v>8</v>
      </c>
      <c r="F25" s="1" t="s">
        <v>9</v>
      </c>
      <c r="G25" s="26"/>
      <c r="H25" s="16"/>
    </row>
    <row r="26" spans="1:8" ht="36" customHeight="1">
      <c r="A26" s="29"/>
      <c r="B26" s="1">
        <v>212</v>
      </c>
      <c r="C26" s="2" t="s">
        <v>42</v>
      </c>
      <c r="D26" s="3">
        <v>1</v>
      </c>
      <c r="E26" s="1" t="s">
        <v>8</v>
      </c>
      <c r="F26" s="1" t="s">
        <v>9</v>
      </c>
      <c r="G26" s="26"/>
      <c r="H26" s="16"/>
    </row>
    <row r="27" spans="1:8" ht="36" customHeight="1">
      <c r="A27" s="30"/>
      <c r="B27" s="1">
        <v>213</v>
      </c>
      <c r="C27" s="2" t="s">
        <v>22</v>
      </c>
      <c r="D27" s="3">
        <v>1</v>
      </c>
      <c r="E27" s="1" t="s">
        <v>8</v>
      </c>
      <c r="F27" s="1" t="s">
        <v>9</v>
      </c>
      <c r="G27" s="27"/>
      <c r="H27" s="16"/>
    </row>
    <row r="28" spans="1:7" ht="42" customHeight="1">
      <c r="A28" s="20" t="s">
        <v>43</v>
      </c>
      <c r="B28" s="1">
        <v>301</v>
      </c>
      <c r="C28" s="2" t="s">
        <v>7</v>
      </c>
      <c r="D28" s="4">
        <v>3</v>
      </c>
      <c r="E28" s="1" t="s">
        <v>8</v>
      </c>
      <c r="F28" s="1" t="s">
        <v>9</v>
      </c>
      <c r="G28" s="34" t="s">
        <v>51</v>
      </c>
    </row>
    <row r="29" spans="1:7" ht="42" customHeight="1">
      <c r="A29" s="20"/>
      <c r="B29" s="3">
        <v>302</v>
      </c>
      <c r="C29" s="2" t="s">
        <v>10</v>
      </c>
      <c r="D29" s="4">
        <v>2</v>
      </c>
      <c r="E29" s="1" t="s">
        <v>8</v>
      </c>
      <c r="F29" s="1" t="s">
        <v>9</v>
      </c>
      <c r="G29" s="35"/>
    </row>
    <row r="30" spans="1:7" ht="42" customHeight="1">
      <c r="A30" s="20"/>
      <c r="B30" s="1">
        <v>303</v>
      </c>
      <c r="C30" s="2" t="s">
        <v>11</v>
      </c>
      <c r="D30" s="4">
        <v>2</v>
      </c>
      <c r="E30" s="1" t="s">
        <v>8</v>
      </c>
      <c r="F30" s="1" t="s">
        <v>9</v>
      </c>
      <c r="G30" s="35"/>
    </row>
    <row r="31" spans="1:7" ht="42" customHeight="1">
      <c r="A31" s="20"/>
      <c r="B31" s="3">
        <v>304</v>
      </c>
      <c r="C31" s="2" t="s">
        <v>12</v>
      </c>
      <c r="D31" s="4">
        <v>1</v>
      </c>
      <c r="E31" s="1" t="s">
        <v>8</v>
      </c>
      <c r="F31" s="1" t="s">
        <v>9</v>
      </c>
      <c r="G31" s="35"/>
    </row>
    <row r="32" spans="1:7" ht="42" customHeight="1">
      <c r="A32" s="20"/>
      <c r="B32" s="3">
        <v>306</v>
      </c>
      <c r="C32" s="2" t="s">
        <v>14</v>
      </c>
      <c r="D32" s="4">
        <v>1</v>
      </c>
      <c r="E32" s="1" t="s">
        <v>8</v>
      </c>
      <c r="F32" s="1" t="s">
        <v>9</v>
      </c>
      <c r="G32" s="35"/>
    </row>
    <row r="33" spans="1:7" ht="42" customHeight="1">
      <c r="A33" s="20"/>
      <c r="B33" s="1">
        <v>307</v>
      </c>
      <c r="C33" s="2" t="s">
        <v>15</v>
      </c>
      <c r="D33" s="4">
        <v>1</v>
      </c>
      <c r="E33" s="1" t="s">
        <v>8</v>
      </c>
      <c r="F33" s="1" t="s">
        <v>9</v>
      </c>
      <c r="G33" s="35"/>
    </row>
    <row r="34" spans="1:7" ht="42" customHeight="1">
      <c r="A34" s="20"/>
      <c r="B34" s="3">
        <v>308</v>
      </c>
      <c r="C34" s="2" t="s">
        <v>16</v>
      </c>
      <c r="D34" s="4">
        <v>1</v>
      </c>
      <c r="E34" s="1" t="s">
        <v>8</v>
      </c>
      <c r="F34" s="1" t="s">
        <v>9</v>
      </c>
      <c r="G34" s="35"/>
    </row>
    <row r="35" spans="1:7" ht="42" customHeight="1">
      <c r="A35" s="20"/>
      <c r="B35" s="1">
        <v>309</v>
      </c>
      <c r="C35" s="2" t="s">
        <v>17</v>
      </c>
      <c r="D35" s="4">
        <v>1</v>
      </c>
      <c r="E35" s="1" t="s">
        <v>8</v>
      </c>
      <c r="F35" s="1" t="s">
        <v>9</v>
      </c>
      <c r="G35" s="35"/>
    </row>
    <row r="36" spans="1:7" ht="42" customHeight="1">
      <c r="A36" s="20"/>
      <c r="B36" s="2">
        <v>310</v>
      </c>
      <c r="C36" s="2" t="s">
        <v>18</v>
      </c>
      <c r="D36" s="4">
        <v>1</v>
      </c>
      <c r="E36" s="1" t="s">
        <v>8</v>
      </c>
      <c r="F36" s="1" t="s">
        <v>9</v>
      </c>
      <c r="G36" s="35"/>
    </row>
    <row r="37" spans="1:7" ht="42" customHeight="1">
      <c r="A37" s="20"/>
      <c r="B37" s="2">
        <v>311</v>
      </c>
      <c r="C37" s="2" t="s">
        <v>41</v>
      </c>
      <c r="D37" s="4">
        <v>1</v>
      </c>
      <c r="E37" s="1" t="s">
        <v>8</v>
      </c>
      <c r="F37" s="1" t="s">
        <v>9</v>
      </c>
      <c r="G37" s="35"/>
    </row>
    <row r="38" spans="1:7" ht="42" customHeight="1">
      <c r="A38" s="20"/>
      <c r="B38" s="2">
        <v>313</v>
      </c>
      <c r="C38" s="2" t="s">
        <v>22</v>
      </c>
      <c r="D38" s="4">
        <v>1</v>
      </c>
      <c r="E38" s="1" t="s">
        <v>8</v>
      </c>
      <c r="F38" s="1" t="s">
        <v>9</v>
      </c>
      <c r="G38" s="36"/>
    </row>
  </sheetData>
  <sheetProtection/>
  <mergeCells count="8">
    <mergeCell ref="A1:G1"/>
    <mergeCell ref="A2:G2"/>
    <mergeCell ref="A4:A14"/>
    <mergeCell ref="A28:A38"/>
    <mergeCell ref="G4:G14"/>
    <mergeCell ref="G28:G38"/>
    <mergeCell ref="G15:G27"/>
    <mergeCell ref="A15:A27"/>
  </mergeCells>
  <printOptions horizontalCentered="1" verticalCentered="1"/>
  <pageMargins left="0.7086614173228347" right="0.7086614173228347" top="0.5511811023622047" bottom="0.5511811023622047" header="0.11811023622047245" footer="0.11811023622047245"/>
  <pageSetup horizontalDpi="600" verticalDpi="600" orientation="landscape" paperSize="9" r:id="rId1"/>
  <headerFooter scaleWithDoc="0"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J16"/>
  <sheetViews>
    <sheetView zoomScaleSheetLayoutView="100" zoomScalePageLayoutView="0" workbookViewId="0" topLeftCell="A1">
      <selection activeCell="A20" sqref="A20"/>
    </sheetView>
  </sheetViews>
  <sheetFormatPr defaultColWidth="9.00390625" defaultRowHeight="14.25"/>
  <sheetData>
    <row r="1" spans="2:10" ht="15">
      <c r="B1" s="32" t="s">
        <v>23</v>
      </c>
      <c r="C1" s="31" t="s">
        <v>24</v>
      </c>
      <c r="D1" s="31"/>
      <c r="E1" s="32" t="s">
        <v>25</v>
      </c>
      <c r="F1" s="31" t="s">
        <v>26</v>
      </c>
      <c r="G1" s="31"/>
      <c r="H1" s="32" t="s">
        <v>27</v>
      </c>
      <c r="I1" s="5" t="s">
        <v>28</v>
      </c>
      <c r="J1" s="32" t="s">
        <v>29</v>
      </c>
    </row>
    <row r="2" spans="2:10" ht="15">
      <c r="B2" s="33"/>
      <c r="C2" s="5" t="s">
        <v>30</v>
      </c>
      <c r="D2" s="5" t="s">
        <v>31</v>
      </c>
      <c r="E2" s="33"/>
      <c r="F2" s="5" t="s">
        <v>30</v>
      </c>
      <c r="G2" s="5" t="s">
        <v>31</v>
      </c>
      <c r="H2" s="33"/>
      <c r="I2" s="5" t="s">
        <v>31</v>
      </c>
      <c r="J2" s="33"/>
    </row>
    <row r="3" spans="1:10" ht="15">
      <c r="A3">
        <v>1</v>
      </c>
      <c r="B3" s="5" t="s">
        <v>7</v>
      </c>
      <c r="C3" s="5">
        <v>2</v>
      </c>
      <c r="D3" s="5">
        <v>3</v>
      </c>
      <c r="E3" s="6">
        <f>SUM(C3:D3)</f>
        <v>5</v>
      </c>
      <c r="F3" s="5">
        <v>4</v>
      </c>
      <c r="G3" s="5">
        <v>6</v>
      </c>
      <c r="H3" s="6">
        <f>SUM(F3:G3)</f>
        <v>10</v>
      </c>
      <c r="I3" s="5">
        <v>10</v>
      </c>
      <c r="J3" s="6">
        <f>E3+H3+I3</f>
        <v>25</v>
      </c>
    </row>
    <row r="4" spans="1:10" ht="15">
      <c r="A4">
        <v>2</v>
      </c>
      <c r="B4" s="5" t="s">
        <v>10</v>
      </c>
      <c r="C4" s="5">
        <v>2</v>
      </c>
      <c r="D4" s="5">
        <v>4</v>
      </c>
      <c r="E4" s="6">
        <f aca="true" t="shared" si="0" ref="E4:E15">SUM(C4:D4)</f>
        <v>6</v>
      </c>
      <c r="F4" s="5">
        <v>4</v>
      </c>
      <c r="G4" s="5">
        <v>4</v>
      </c>
      <c r="H4" s="6">
        <f aca="true" t="shared" si="1" ref="H4:H15">SUM(F4:G4)</f>
        <v>8</v>
      </c>
      <c r="I4" s="5">
        <v>9</v>
      </c>
      <c r="J4" s="6">
        <f aca="true" t="shared" si="2" ref="J4:J15">E4+H4+I4</f>
        <v>23</v>
      </c>
    </row>
    <row r="5" spans="1:10" ht="15">
      <c r="A5">
        <v>3</v>
      </c>
      <c r="B5" s="5" t="s">
        <v>11</v>
      </c>
      <c r="C5" s="5">
        <v>1</v>
      </c>
      <c r="D5" s="5">
        <v>3</v>
      </c>
      <c r="E5" s="6">
        <f t="shared" si="0"/>
        <v>4</v>
      </c>
      <c r="F5" s="5">
        <v>5</v>
      </c>
      <c r="G5" s="5">
        <v>6</v>
      </c>
      <c r="H5" s="6">
        <f t="shared" si="1"/>
        <v>11</v>
      </c>
      <c r="I5" s="5">
        <v>9</v>
      </c>
      <c r="J5" s="6">
        <f t="shared" si="2"/>
        <v>24</v>
      </c>
    </row>
    <row r="6" spans="1:10" ht="15">
      <c r="A6">
        <v>4</v>
      </c>
      <c r="B6" s="5" t="s">
        <v>12</v>
      </c>
      <c r="C6" s="5">
        <v>1</v>
      </c>
      <c r="D6" s="5">
        <v>4</v>
      </c>
      <c r="E6" s="6">
        <f t="shared" si="0"/>
        <v>5</v>
      </c>
      <c r="F6" s="5">
        <v>3</v>
      </c>
      <c r="G6" s="5">
        <v>9</v>
      </c>
      <c r="H6" s="6">
        <f t="shared" si="1"/>
        <v>12</v>
      </c>
      <c r="I6" s="5">
        <v>3</v>
      </c>
      <c r="J6" s="6">
        <f t="shared" si="2"/>
        <v>20</v>
      </c>
    </row>
    <row r="7" spans="1:10" ht="15">
      <c r="A7">
        <v>5</v>
      </c>
      <c r="B7" s="5" t="s">
        <v>13</v>
      </c>
      <c r="C7" s="5">
        <v>0</v>
      </c>
      <c r="D7" s="5">
        <v>3</v>
      </c>
      <c r="E7" s="6">
        <f t="shared" si="0"/>
        <v>3</v>
      </c>
      <c r="F7" s="5">
        <v>0</v>
      </c>
      <c r="G7" s="5">
        <v>0</v>
      </c>
      <c r="H7" s="6">
        <f t="shared" si="1"/>
        <v>0</v>
      </c>
      <c r="I7" s="5">
        <v>3</v>
      </c>
      <c r="J7" s="6">
        <f t="shared" si="2"/>
        <v>6</v>
      </c>
    </row>
    <row r="8" spans="1:10" ht="15">
      <c r="A8">
        <v>6</v>
      </c>
      <c r="B8" s="5" t="s">
        <v>14</v>
      </c>
      <c r="C8" s="5">
        <v>1</v>
      </c>
      <c r="D8" s="5">
        <v>3</v>
      </c>
      <c r="E8" s="6">
        <f t="shared" si="0"/>
        <v>4</v>
      </c>
      <c r="F8" s="5">
        <v>0</v>
      </c>
      <c r="G8" s="5">
        <v>2</v>
      </c>
      <c r="H8" s="6">
        <f t="shared" si="1"/>
        <v>2</v>
      </c>
      <c r="I8" s="5">
        <v>3</v>
      </c>
      <c r="J8" s="6">
        <f t="shared" si="2"/>
        <v>9</v>
      </c>
    </row>
    <row r="9" spans="1:10" ht="15">
      <c r="A9">
        <v>7</v>
      </c>
      <c r="B9" s="5" t="s">
        <v>15</v>
      </c>
      <c r="C9" s="5">
        <v>1</v>
      </c>
      <c r="D9" s="5">
        <v>1</v>
      </c>
      <c r="E9" s="6">
        <f t="shared" si="0"/>
        <v>2</v>
      </c>
      <c r="F9" s="5">
        <v>4</v>
      </c>
      <c r="G9" s="5">
        <v>2</v>
      </c>
      <c r="H9" s="6">
        <f t="shared" si="1"/>
        <v>6</v>
      </c>
      <c r="I9" s="5">
        <v>2</v>
      </c>
      <c r="J9" s="6">
        <f t="shared" si="2"/>
        <v>10</v>
      </c>
    </row>
    <row r="10" spans="1:10" ht="15">
      <c r="A10">
        <v>8</v>
      </c>
      <c r="B10" s="5" t="s">
        <v>16</v>
      </c>
      <c r="C10" s="5">
        <v>1</v>
      </c>
      <c r="D10" s="5">
        <v>3</v>
      </c>
      <c r="E10" s="6">
        <f t="shared" si="0"/>
        <v>4</v>
      </c>
      <c r="F10" s="5">
        <v>4</v>
      </c>
      <c r="G10" s="5">
        <v>2</v>
      </c>
      <c r="H10" s="6">
        <f t="shared" si="1"/>
        <v>6</v>
      </c>
      <c r="I10" s="5">
        <v>2</v>
      </c>
      <c r="J10" s="6">
        <f t="shared" si="2"/>
        <v>12</v>
      </c>
    </row>
    <row r="11" spans="1:10" ht="15">
      <c r="A11">
        <v>9</v>
      </c>
      <c r="B11" s="5" t="s">
        <v>17</v>
      </c>
      <c r="C11" s="5">
        <v>1</v>
      </c>
      <c r="D11" s="5">
        <v>4</v>
      </c>
      <c r="E11" s="6">
        <f t="shared" si="0"/>
        <v>5</v>
      </c>
      <c r="F11" s="5">
        <v>0</v>
      </c>
      <c r="G11" s="5">
        <v>2</v>
      </c>
      <c r="H11" s="6">
        <f t="shared" si="1"/>
        <v>2</v>
      </c>
      <c r="I11" s="5">
        <v>2</v>
      </c>
      <c r="J11" s="6">
        <f t="shared" si="2"/>
        <v>9</v>
      </c>
    </row>
    <row r="12" spans="1:10" ht="15">
      <c r="A12">
        <v>10</v>
      </c>
      <c r="B12" s="5" t="s">
        <v>18</v>
      </c>
      <c r="C12" s="5">
        <v>0</v>
      </c>
      <c r="D12" s="5">
        <v>1</v>
      </c>
      <c r="E12" s="6">
        <f t="shared" si="0"/>
        <v>1</v>
      </c>
      <c r="F12" s="5">
        <v>0</v>
      </c>
      <c r="G12" s="5">
        <v>0</v>
      </c>
      <c r="H12" s="6">
        <f t="shared" si="1"/>
        <v>0</v>
      </c>
      <c r="I12" s="5">
        <v>1</v>
      </c>
      <c r="J12" s="6">
        <f t="shared" si="2"/>
        <v>2</v>
      </c>
    </row>
    <row r="13" spans="1:10" ht="15">
      <c r="A13">
        <v>11</v>
      </c>
      <c r="B13" s="5" t="s">
        <v>19</v>
      </c>
      <c r="C13" s="5">
        <v>0</v>
      </c>
      <c r="D13" s="5">
        <v>1</v>
      </c>
      <c r="E13" s="6">
        <f t="shared" si="0"/>
        <v>1</v>
      </c>
      <c r="F13" s="5">
        <v>1</v>
      </c>
      <c r="G13" s="5">
        <v>0</v>
      </c>
      <c r="H13" s="6">
        <f t="shared" si="1"/>
        <v>1</v>
      </c>
      <c r="I13" s="5">
        <v>2</v>
      </c>
      <c r="J13" s="6">
        <f t="shared" si="2"/>
        <v>4</v>
      </c>
    </row>
    <row r="14" spans="1:10" ht="15">
      <c r="A14">
        <v>12</v>
      </c>
      <c r="B14" s="5" t="s">
        <v>21</v>
      </c>
      <c r="C14" s="5">
        <v>0</v>
      </c>
      <c r="D14" s="5">
        <v>0</v>
      </c>
      <c r="E14" s="6">
        <f t="shared" si="0"/>
        <v>0</v>
      </c>
      <c r="F14" s="5">
        <v>1</v>
      </c>
      <c r="G14" s="5">
        <v>0</v>
      </c>
      <c r="H14" s="6">
        <f t="shared" si="1"/>
        <v>1</v>
      </c>
      <c r="I14" s="5">
        <v>1</v>
      </c>
      <c r="J14" s="6">
        <f t="shared" si="2"/>
        <v>2</v>
      </c>
    </row>
    <row r="15" spans="1:10" ht="15">
      <c r="A15">
        <v>13</v>
      </c>
      <c r="B15" s="7" t="s">
        <v>22</v>
      </c>
      <c r="C15" s="7">
        <v>0</v>
      </c>
      <c r="D15" s="7">
        <v>0</v>
      </c>
      <c r="E15" s="6">
        <f t="shared" si="0"/>
        <v>0</v>
      </c>
      <c r="F15" s="7">
        <v>1</v>
      </c>
      <c r="G15" s="7">
        <v>0</v>
      </c>
      <c r="H15" s="6">
        <f t="shared" si="1"/>
        <v>1</v>
      </c>
      <c r="I15" s="7">
        <v>1</v>
      </c>
      <c r="J15" s="6">
        <f t="shared" si="2"/>
        <v>2</v>
      </c>
    </row>
    <row r="16" spans="2:10" ht="15">
      <c r="B16" s="8" t="s">
        <v>32</v>
      </c>
      <c r="C16" s="5">
        <f aca="true" t="shared" si="3" ref="C16:J16">SUM(C3:C15)</f>
        <v>10</v>
      </c>
      <c r="D16" s="5">
        <f t="shared" si="3"/>
        <v>30</v>
      </c>
      <c r="E16" s="6">
        <f t="shared" si="3"/>
        <v>40</v>
      </c>
      <c r="F16" s="5">
        <f t="shared" si="3"/>
        <v>27</v>
      </c>
      <c r="G16" s="5">
        <f t="shared" si="3"/>
        <v>33</v>
      </c>
      <c r="H16" s="6">
        <f t="shared" si="3"/>
        <v>60</v>
      </c>
      <c r="I16" s="5">
        <f t="shared" si="3"/>
        <v>48</v>
      </c>
      <c r="J16" s="6">
        <f t="shared" si="3"/>
        <v>148</v>
      </c>
    </row>
  </sheetData>
  <sheetProtection/>
  <mergeCells count="6">
    <mergeCell ref="C1:D1"/>
    <mergeCell ref="F1:G1"/>
    <mergeCell ref="B1:B2"/>
    <mergeCell ref="E1:E2"/>
    <mergeCell ref="H1:H2"/>
    <mergeCell ref="J1:J2"/>
  </mergeCells>
  <printOptions/>
  <pageMargins left="0.75" right="0.75" top="1" bottom="1" header="0.51" footer="0.51"/>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E15"/>
  <sheetViews>
    <sheetView zoomScaleSheetLayoutView="100" zoomScalePageLayoutView="0" workbookViewId="0" topLeftCell="A1">
      <selection activeCell="E2" sqref="E2:E14"/>
    </sheetView>
  </sheetViews>
  <sheetFormatPr defaultColWidth="9.00390625" defaultRowHeight="14.25"/>
  <sheetData>
    <row r="1" spans="1:5" ht="15">
      <c r="A1" t="s">
        <v>23</v>
      </c>
      <c r="B1" t="s">
        <v>33</v>
      </c>
      <c r="C1" t="s">
        <v>34</v>
      </c>
      <c r="D1" t="s">
        <v>35</v>
      </c>
      <c r="E1" t="s">
        <v>36</v>
      </c>
    </row>
    <row r="2" spans="1:5" ht="15">
      <c r="A2" t="s">
        <v>7</v>
      </c>
      <c r="B2">
        <v>14</v>
      </c>
      <c r="C2">
        <v>2</v>
      </c>
      <c r="D2">
        <v>5</v>
      </c>
      <c r="E2">
        <f>B2+C2-D2</f>
        <v>11</v>
      </c>
    </row>
    <row r="3" spans="1:5" ht="15">
      <c r="A3" t="s">
        <v>10</v>
      </c>
      <c r="B3">
        <v>10</v>
      </c>
      <c r="C3">
        <v>2</v>
      </c>
      <c r="D3">
        <v>5</v>
      </c>
      <c r="E3">
        <f aca="true" t="shared" si="0" ref="E3:E13">B3+C3-D3</f>
        <v>7</v>
      </c>
    </row>
    <row r="4" spans="1:5" ht="15">
      <c r="A4" t="s">
        <v>11</v>
      </c>
      <c r="B4">
        <v>10</v>
      </c>
      <c r="C4">
        <v>2</v>
      </c>
      <c r="D4">
        <v>5</v>
      </c>
      <c r="E4">
        <f t="shared" si="0"/>
        <v>7</v>
      </c>
    </row>
    <row r="5" spans="1:5" ht="15">
      <c r="A5" t="s">
        <v>12</v>
      </c>
      <c r="B5">
        <v>4</v>
      </c>
      <c r="C5">
        <v>1</v>
      </c>
      <c r="D5">
        <v>1</v>
      </c>
      <c r="E5">
        <f t="shared" si="0"/>
        <v>4</v>
      </c>
    </row>
    <row r="6" spans="1:5" ht="15">
      <c r="A6" t="s">
        <v>13</v>
      </c>
      <c r="B6">
        <v>2</v>
      </c>
      <c r="C6">
        <v>1</v>
      </c>
      <c r="D6">
        <v>4</v>
      </c>
      <c r="E6">
        <v>0</v>
      </c>
    </row>
    <row r="7" spans="1:5" ht="15">
      <c r="A7" t="s">
        <v>14</v>
      </c>
      <c r="B7">
        <v>2</v>
      </c>
      <c r="C7">
        <v>1</v>
      </c>
      <c r="D7">
        <v>1</v>
      </c>
      <c r="E7">
        <f t="shared" si="0"/>
        <v>2</v>
      </c>
    </row>
    <row r="8" spans="1:5" ht="15">
      <c r="A8" t="s">
        <v>15</v>
      </c>
      <c r="B8">
        <v>4</v>
      </c>
      <c r="C8">
        <v>1</v>
      </c>
      <c r="D8">
        <v>1</v>
      </c>
      <c r="E8">
        <f t="shared" si="0"/>
        <v>4</v>
      </c>
    </row>
    <row r="9" spans="1:5" ht="15">
      <c r="A9" t="s">
        <v>16</v>
      </c>
      <c r="B9">
        <v>4</v>
      </c>
      <c r="C9">
        <v>1</v>
      </c>
      <c r="D9">
        <v>2</v>
      </c>
      <c r="E9">
        <f t="shared" si="0"/>
        <v>3</v>
      </c>
    </row>
    <row r="10" spans="1:5" ht="15">
      <c r="A10" t="s">
        <v>17</v>
      </c>
      <c r="B10">
        <v>2</v>
      </c>
      <c r="C10">
        <v>1</v>
      </c>
      <c r="D10">
        <v>1</v>
      </c>
      <c r="E10">
        <f t="shared" si="0"/>
        <v>2</v>
      </c>
    </row>
    <row r="11" spans="1:5" ht="15">
      <c r="A11" t="s">
        <v>19</v>
      </c>
      <c r="B11">
        <v>3</v>
      </c>
      <c r="C11">
        <v>1</v>
      </c>
      <c r="D11">
        <v>1</v>
      </c>
      <c r="E11">
        <f t="shared" si="0"/>
        <v>3</v>
      </c>
    </row>
    <row r="12" spans="1:5" ht="15">
      <c r="A12" t="s">
        <v>21</v>
      </c>
      <c r="B12">
        <v>1</v>
      </c>
      <c r="C12">
        <v>1</v>
      </c>
      <c r="D12">
        <v>2</v>
      </c>
      <c r="E12">
        <f t="shared" si="0"/>
        <v>0</v>
      </c>
    </row>
    <row r="13" spans="1:5" ht="15">
      <c r="A13" t="s">
        <v>22</v>
      </c>
      <c r="B13">
        <v>1</v>
      </c>
      <c r="C13">
        <v>1</v>
      </c>
      <c r="E13">
        <f t="shared" si="0"/>
        <v>2</v>
      </c>
    </row>
    <row r="14" spans="1:5" ht="15">
      <c r="A14" t="s">
        <v>37</v>
      </c>
      <c r="B14">
        <v>3</v>
      </c>
      <c r="C14">
        <v>1</v>
      </c>
      <c r="D14">
        <v>0</v>
      </c>
      <c r="E14">
        <v>3</v>
      </c>
    </row>
    <row r="15" spans="2:5" ht="15">
      <c r="B15">
        <f>SUM(B2:B14)</f>
        <v>60</v>
      </c>
      <c r="C15">
        <f>SUM(C2:C14)</f>
        <v>16</v>
      </c>
      <c r="D15">
        <f>SUM(D2:D14)</f>
        <v>28</v>
      </c>
      <c r="E15">
        <f>SUM(E2:E14)</f>
        <v>48</v>
      </c>
    </row>
  </sheetData>
  <sheetProtection/>
  <printOptions/>
  <pageMargins left="0.75" right="0.75" top="1" bottom="1" header="0.51" footer="0.51"/>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Q38"/>
  <sheetViews>
    <sheetView zoomScaleSheetLayoutView="100" zoomScalePageLayoutView="0" workbookViewId="0" topLeftCell="A1">
      <selection activeCell="Q1" sqref="Q1:Q35"/>
    </sheetView>
  </sheetViews>
  <sheetFormatPr defaultColWidth="9.00390625" defaultRowHeight="14.25"/>
  <cols>
    <col min="1" max="12" width="9.00390625" style="0" customWidth="1"/>
    <col min="13" max="13" width="5.75390625" style="0" customWidth="1"/>
    <col min="14" max="15" width="9.00390625" style="0" customWidth="1"/>
    <col min="16" max="16" width="16.75390625" style="0" customWidth="1"/>
  </cols>
  <sheetData>
    <row r="1" spans="1:17" ht="15">
      <c r="A1" s="1">
        <v>101</v>
      </c>
      <c r="B1" s="2" t="s">
        <v>7</v>
      </c>
      <c r="C1" s="1">
        <v>5</v>
      </c>
      <c r="D1" s="1">
        <v>201</v>
      </c>
      <c r="E1" s="2" t="s">
        <v>7</v>
      </c>
      <c r="F1" s="3">
        <v>10</v>
      </c>
      <c r="G1" s="1">
        <v>301</v>
      </c>
      <c r="H1" s="2" t="s">
        <v>7</v>
      </c>
      <c r="I1" s="4">
        <v>11</v>
      </c>
      <c r="J1">
        <f>C1+F1+I1</f>
        <v>26</v>
      </c>
      <c r="O1" s="1">
        <v>2</v>
      </c>
      <c r="P1" s="2" t="s">
        <v>15</v>
      </c>
      <c r="Q1" s="31">
        <v>5</v>
      </c>
    </row>
    <row r="2" spans="1:17" ht="15">
      <c r="A2" s="3">
        <v>102</v>
      </c>
      <c r="B2" s="2" t="s">
        <v>10</v>
      </c>
      <c r="C2" s="1">
        <v>6</v>
      </c>
      <c r="D2" s="3">
        <v>202</v>
      </c>
      <c r="E2" s="2" t="s">
        <v>10</v>
      </c>
      <c r="F2" s="3">
        <v>8</v>
      </c>
      <c r="G2" s="3">
        <v>302</v>
      </c>
      <c r="H2" s="2" t="s">
        <v>10</v>
      </c>
      <c r="I2" s="4">
        <v>7</v>
      </c>
      <c r="J2">
        <f aca="true" t="shared" si="0" ref="J2:J14">C2+F2+I2</f>
        <v>21</v>
      </c>
      <c r="O2" s="3">
        <v>2</v>
      </c>
      <c r="P2" s="2" t="s">
        <v>15</v>
      </c>
      <c r="Q2" s="31"/>
    </row>
    <row r="3" spans="1:17" ht="15">
      <c r="A3" s="1">
        <v>103</v>
      </c>
      <c r="B3" s="2" t="s">
        <v>11</v>
      </c>
      <c r="C3" s="1">
        <v>4</v>
      </c>
      <c r="D3" s="1">
        <v>203</v>
      </c>
      <c r="E3" s="2" t="s">
        <v>11</v>
      </c>
      <c r="F3" s="3">
        <v>11</v>
      </c>
      <c r="G3" s="1">
        <v>303</v>
      </c>
      <c r="H3" s="2" t="s">
        <v>11</v>
      </c>
      <c r="I3" s="4">
        <v>7</v>
      </c>
      <c r="J3">
        <f t="shared" si="0"/>
        <v>22</v>
      </c>
      <c r="O3" s="4">
        <v>1</v>
      </c>
      <c r="P3" s="2" t="s">
        <v>15</v>
      </c>
      <c r="Q3" s="31"/>
    </row>
    <row r="4" spans="1:17" ht="15">
      <c r="A4" s="3">
        <v>104</v>
      </c>
      <c r="B4" s="2" t="s">
        <v>12</v>
      </c>
      <c r="C4" s="1">
        <v>5</v>
      </c>
      <c r="D4" s="3">
        <v>204</v>
      </c>
      <c r="E4" s="2" t="s">
        <v>12</v>
      </c>
      <c r="F4" s="3">
        <v>12</v>
      </c>
      <c r="G4" s="3">
        <v>304</v>
      </c>
      <c r="H4" s="2" t="s">
        <v>12</v>
      </c>
      <c r="I4" s="4">
        <v>4</v>
      </c>
      <c r="J4">
        <f t="shared" si="0"/>
        <v>21</v>
      </c>
      <c r="O4" s="1">
        <v>5</v>
      </c>
      <c r="P4" s="2" t="s">
        <v>7</v>
      </c>
      <c r="Q4" s="31">
        <v>14</v>
      </c>
    </row>
    <row r="5" spans="1:17" ht="15">
      <c r="A5" s="1">
        <v>105</v>
      </c>
      <c r="B5" s="2" t="s">
        <v>13</v>
      </c>
      <c r="C5" s="1">
        <v>3</v>
      </c>
      <c r="D5" s="3"/>
      <c r="E5" s="2"/>
      <c r="F5" s="3"/>
      <c r="G5" s="3"/>
      <c r="H5" s="2"/>
      <c r="I5" s="4"/>
      <c r="J5">
        <f t="shared" si="0"/>
        <v>3</v>
      </c>
      <c r="O5" s="3">
        <v>3</v>
      </c>
      <c r="P5" s="2" t="s">
        <v>7</v>
      </c>
      <c r="Q5" s="31"/>
    </row>
    <row r="6" spans="1:17" ht="15">
      <c r="A6" s="3">
        <v>106</v>
      </c>
      <c r="B6" s="2" t="s">
        <v>14</v>
      </c>
      <c r="C6" s="1">
        <v>4</v>
      </c>
      <c r="D6" s="3">
        <v>206</v>
      </c>
      <c r="E6" s="2" t="s">
        <v>14</v>
      </c>
      <c r="F6" s="3">
        <v>2</v>
      </c>
      <c r="G6" s="3">
        <v>306</v>
      </c>
      <c r="H6" s="2" t="s">
        <v>14</v>
      </c>
      <c r="I6" s="4">
        <v>2</v>
      </c>
      <c r="J6">
        <f t="shared" si="0"/>
        <v>8</v>
      </c>
      <c r="O6" s="3">
        <v>3</v>
      </c>
      <c r="P6" s="2" t="s">
        <v>45</v>
      </c>
      <c r="Q6" s="31"/>
    </row>
    <row r="7" spans="1:17" ht="15">
      <c r="A7" s="1">
        <v>107</v>
      </c>
      <c r="B7" s="2" t="s">
        <v>15</v>
      </c>
      <c r="C7" s="1">
        <v>2</v>
      </c>
      <c r="D7" s="1">
        <v>207</v>
      </c>
      <c r="E7" s="2" t="s">
        <v>15</v>
      </c>
      <c r="F7" s="3">
        <v>6</v>
      </c>
      <c r="G7" s="1">
        <v>307</v>
      </c>
      <c r="H7" s="2" t="s">
        <v>15</v>
      </c>
      <c r="I7" s="4">
        <v>4</v>
      </c>
      <c r="J7">
        <f t="shared" si="0"/>
        <v>12</v>
      </c>
      <c r="O7" s="4">
        <v>3</v>
      </c>
      <c r="P7" s="2" t="s">
        <v>7</v>
      </c>
      <c r="Q7" s="31"/>
    </row>
    <row r="8" spans="1:17" ht="15">
      <c r="A8" s="3">
        <v>108</v>
      </c>
      <c r="B8" s="2" t="s">
        <v>16</v>
      </c>
      <c r="C8" s="1">
        <v>4</v>
      </c>
      <c r="D8" s="3">
        <v>208</v>
      </c>
      <c r="E8" s="2" t="s">
        <v>16</v>
      </c>
      <c r="F8" s="3">
        <v>6</v>
      </c>
      <c r="G8" s="3">
        <v>308</v>
      </c>
      <c r="H8" s="2" t="s">
        <v>16</v>
      </c>
      <c r="I8" s="4">
        <v>3</v>
      </c>
      <c r="J8">
        <f t="shared" si="0"/>
        <v>13</v>
      </c>
      <c r="O8" s="1">
        <v>4</v>
      </c>
      <c r="P8" s="2" t="s">
        <v>11</v>
      </c>
      <c r="Q8" s="31">
        <v>12</v>
      </c>
    </row>
    <row r="9" spans="1:17" ht="15">
      <c r="A9" s="1">
        <v>109</v>
      </c>
      <c r="B9" s="2" t="s">
        <v>17</v>
      </c>
      <c r="C9" s="3">
        <v>5</v>
      </c>
      <c r="D9" s="1">
        <v>209</v>
      </c>
      <c r="E9" s="2" t="s">
        <v>17</v>
      </c>
      <c r="F9" s="3">
        <v>2</v>
      </c>
      <c r="G9" s="1">
        <v>309</v>
      </c>
      <c r="H9" s="2" t="s">
        <v>17</v>
      </c>
      <c r="I9" s="4">
        <v>2</v>
      </c>
      <c r="J9">
        <f t="shared" si="0"/>
        <v>9</v>
      </c>
      <c r="O9" s="3">
        <v>6</v>
      </c>
      <c r="P9" s="2" t="s">
        <v>11</v>
      </c>
      <c r="Q9" s="31"/>
    </row>
    <row r="10" spans="1:17" ht="15">
      <c r="A10" s="3">
        <v>110</v>
      </c>
      <c r="B10" s="2" t="s">
        <v>18</v>
      </c>
      <c r="C10" s="3">
        <v>1</v>
      </c>
      <c r="D10" s="1"/>
      <c r="E10" s="2"/>
      <c r="F10" s="3"/>
      <c r="G10" s="2">
        <v>310</v>
      </c>
      <c r="H10" s="2" t="s">
        <v>18</v>
      </c>
      <c r="I10" s="4">
        <v>3</v>
      </c>
      <c r="J10">
        <f t="shared" si="0"/>
        <v>4</v>
      </c>
      <c r="O10" s="4">
        <v>2</v>
      </c>
      <c r="P10" s="2" t="s">
        <v>11</v>
      </c>
      <c r="Q10" s="31"/>
    </row>
    <row r="11" spans="1:17" ht="15">
      <c r="A11" s="1">
        <v>111</v>
      </c>
      <c r="B11" s="2" t="s">
        <v>19</v>
      </c>
      <c r="C11" s="3">
        <v>1</v>
      </c>
      <c r="D11" s="1">
        <v>211</v>
      </c>
      <c r="E11" s="2" t="s">
        <v>19</v>
      </c>
      <c r="F11" s="3">
        <v>1</v>
      </c>
      <c r="G11" s="2">
        <v>311</v>
      </c>
      <c r="H11" s="2" t="s">
        <v>19</v>
      </c>
      <c r="I11" s="4">
        <v>3</v>
      </c>
      <c r="J11">
        <f t="shared" si="0"/>
        <v>5</v>
      </c>
      <c r="O11" s="3">
        <v>1</v>
      </c>
      <c r="P11" s="2" t="s">
        <v>42</v>
      </c>
      <c r="Q11" s="4">
        <v>1</v>
      </c>
    </row>
    <row r="12" spans="4:17" ht="15">
      <c r="D12" s="3">
        <v>212</v>
      </c>
      <c r="E12" s="2" t="s">
        <v>21</v>
      </c>
      <c r="F12" s="3">
        <v>1</v>
      </c>
      <c r="G12" s="2"/>
      <c r="H12" s="2"/>
      <c r="I12" s="4"/>
      <c r="J12">
        <f t="shared" si="0"/>
        <v>1</v>
      </c>
      <c r="O12" s="3">
        <v>1</v>
      </c>
      <c r="P12" s="2" t="s">
        <v>18</v>
      </c>
      <c r="Q12" s="31">
        <v>2</v>
      </c>
    </row>
    <row r="13" spans="4:17" ht="15">
      <c r="D13" s="1">
        <v>213</v>
      </c>
      <c r="E13" s="2" t="s">
        <v>22</v>
      </c>
      <c r="F13" s="3">
        <v>1</v>
      </c>
      <c r="G13" s="2">
        <v>313</v>
      </c>
      <c r="H13" s="2" t="s">
        <v>22</v>
      </c>
      <c r="I13" s="4">
        <v>2</v>
      </c>
      <c r="J13">
        <f t="shared" si="0"/>
        <v>3</v>
      </c>
      <c r="O13" s="4">
        <v>1</v>
      </c>
      <c r="P13" s="2" t="s">
        <v>18</v>
      </c>
      <c r="Q13" s="31"/>
    </row>
    <row r="14" spans="7:17" ht="15">
      <c r="G14" s="2"/>
      <c r="H14" s="2"/>
      <c r="I14" s="4"/>
      <c r="J14">
        <f t="shared" si="0"/>
        <v>0</v>
      </c>
      <c r="O14" s="1">
        <v>5</v>
      </c>
      <c r="P14" s="2" t="s">
        <v>12</v>
      </c>
      <c r="Q14" s="31">
        <v>14</v>
      </c>
    </row>
    <row r="15" spans="15:17" ht="15">
      <c r="O15" s="3">
        <v>6</v>
      </c>
      <c r="P15" s="2" t="s">
        <v>12</v>
      </c>
      <c r="Q15" s="31"/>
    </row>
    <row r="16" spans="15:17" ht="15">
      <c r="O16" s="3">
        <v>2</v>
      </c>
      <c r="P16" s="2" t="s">
        <v>46</v>
      </c>
      <c r="Q16" s="31"/>
    </row>
    <row r="17" spans="15:17" ht="15">
      <c r="O17" s="4">
        <v>1</v>
      </c>
      <c r="P17" s="2" t="s">
        <v>12</v>
      </c>
      <c r="Q17" s="31"/>
    </row>
    <row r="18" spans="15:17" ht="15">
      <c r="O18" s="3">
        <v>1</v>
      </c>
      <c r="P18" s="2" t="s">
        <v>40</v>
      </c>
      <c r="Q18" s="31">
        <v>3</v>
      </c>
    </row>
    <row r="19" spans="15:17" ht="15">
      <c r="O19" s="3">
        <v>1</v>
      </c>
      <c r="P19" s="2" t="s">
        <v>41</v>
      </c>
      <c r="Q19" s="31"/>
    </row>
    <row r="20" spans="15:17" ht="15">
      <c r="O20" s="4">
        <v>1</v>
      </c>
      <c r="P20" s="2" t="s">
        <v>41</v>
      </c>
      <c r="Q20" s="31"/>
    </row>
    <row r="21" spans="15:17" ht="15">
      <c r="O21" s="1">
        <v>6</v>
      </c>
      <c r="P21" s="2" t="s">
        <v>10</v>
      </c>
      <c r="Q21" s="31">
        <v>12</v>
      </c>
    </row>
    <row r="22" spans="15:17" ht="15">
      <c r="O22" s="3">
        <v>4</v>
      </c>
      <c r="P22" s="2" t="s">
        <v>10</v>
      </c>
      <c r="Q22" s="31"/>
    </row>
    <row r="23" spans="15:17" ht="15">
      <c r="O23" s="4">
        <v>2</v>
      </c>
      <c r="P23" s="2" t="s">
        <v>10</v>
      </c>
      <c r="Q23" s="31"/>
    </row>
    <row r="24" spans="15:17" ht="15">
      <c r="O24" s="1">
        <v>4</v>
      </c>
      <c r="P24" s="2" t="s">
        <v>14</v>
      </c>
      <c r="Q24" s="31">
        <v>7</v>
      </c>
    </row>
    <row r="25" spans="15:17" ht="15">
      <c r="O25" s="3">
        <v>2</v>
      </c>
      <c r="P25" s="2" t="s">
        <v>14</v>
      </c>
      <c r="Q25" s="31"/>
    </row>
    <row r="26" spans="15:17" ht="15">
      <c r="O26" s="4">
        <v>1</v>
      </c>
      <c r="P26" s="2" t="s">
        <v>14</v>
      </c>
      <c r="Q26" s="31"/>
    </row>
    <row r="27" spans="15:17" ht="15">
      <c r="O27" s="3">
        <v>1</v>
      </c>
      <c r="P27" s="2" t="s">
        <v>22</v>
      </c>
      <c r="Q27" s="31">
        <v>2</v>
      </c>
    </row>
    <row r="28" spans="2:17" ht="15">
      <c r="B28" s="2" t="s">
        <v>7</v>
      </c>
      <c r="C28" s="4">
        <v>8</v>
      </c>
      <c r="E28">
        <v>3</v>
      </c>
      <c r="O28" s="4">
        <v>1</v>
      </c>
      <c r="P28" s="2" t="s">
        <v>22</v>
      </c>
      <c r="Q28" s="31"/>
    </row>
    <row r="29" spans="2:17" ht="15">
      <c r="B29" s="2" t="s">
        <v>10</v>
      </c>
      <c r="C29" s="4">
        <v>6</v>
      </c>
      <c r="E29">
        <v>2</v>
      </c>
      <c r="O29" s="1">
        <v>4</v>
      </c>
      <c r="P29" s="2" t="s">
        <v>16</v>
      </c>
      <c r="Q29" s="31">
        <v>7</v>
      </c>
    </row>
    <row r="30" spans="2:17" ht="15">
      <c r="B30" s="2" t="s">
        <v>11</v>
      </c>
      <c r="C30" s="4">
        <v>6</v>
      </c>
      <c r="E30">
        <v>2</v>
      </c>
      <c r="O30" s="3">
        <v>2</v>
      </c>
      <c r="P30" s="2" t="s">
        <v>16</v>
      </c>
      <c r="Q30" s="31"/>
    </row>
    <row r="31" spans="2:17" ht="15">
      <c r="B31" s="2" t="s">
        <v>12</v>
      </c>
      <c r="C31" s="4">
        <v>4</v>
      </c>
      <c r="E31">
        <v>1</v>
      </c>
      <c r="O31" s="4">
        <v>1</v>
      </c>
      <c r="P31" s="2" t="s">
        <v>16</v>
      </c>
      <c r="Q31" s="31"/>
    </row>
    <row r="32" spans="2:17" ht="15">
      <c r="B32" s="2" t="s">
        <v>14</v>
      </c>
      <c r="C32" s="4">
        <v>2</v>
      </c>
      <c r="E32">
        <v>1</v>
      </c>
      <c r="O32" s="1">
        <v>3</v>
      </c>
      <c r="P32" s="2" t="s">
        <v>13</v>
      </c>
      <c r="Q32" s="4">
        <v>3</v>
      </c>
    </row>
    <row r="33" spans="2:17" ht="15">
      <c r="B33" s="2" t="s">
        <v>15</v>
      </c>
      <c r="C33" s="4">
        <v>3</v>
      </c>
      <c r="E33">
        <v>1</v>
      </c>
      <c r="O33" s="3">
        <v>5</v>
      </c>
      <c r="P33" s="2" t="s">
        <v>17</v>
      </c>
      <c r="Q33" s="31">
        <v>8</v>
      </c>
    </row>
    <row r="34" spans="2:17" ht="15">
      <c r="B34" s="2" t="s">
        <v>16</v>
      </c>
      <c r="C34" s="4">
        <v>3</v>
      </c>
      <c r="E34">
        <v>1</v>
      </c>
      <c r="O34" s="3">
        <v>2</v>
      </c>
      <c r="P34" s="2" t="s">
        <v>17</v>
      </c>
      <c r="Q34" s="31"/>
    </row>
    <row r="35" spans="2:17" ht="15">
      <c r="B35" s="2" t="s">
        <v>17</v>
      </c>
      <c r="C35" s="4">
        <v>2</v>
      </c>
      <c r="E35">
        <v>1</v>
      </c>
      <c r="O35" s="4">
        <v>1</v>
      </c>
      <c r="P35" s="2" t="s">
        <v>17</v>
      </c>
      <c r="Q35" s="31"/>
    </row>
    <row r="36" spans="2:16" ht="15">
      <c r="B36" s="2" t="s">
        <v>18</v>
      </c>
      <c r="C36" s="4">
        <v>2</v>
      </c>
      <c r="E36">
        <v>1</v>
      </c>
      <c r="O36" s="5"/>
      <c r="P36" s="5"/>
    </row>
    <row r="37" spans="2:16" ht="15">
      <c r="B37" s="2" t="s">
        <v>41</v>
      </c>
      <c r="C37" s="4">
        <v>1</v>
      </c>
      <c r="E37">
        <v>1</v>
      </c>
      <c r="O37" s="5"/>
      <c r="P37" s="5"/>
    </row>
    <row r="38" spans="2:5" ht="15">
      <c r="B38" s="2" t="s">
        <v>22</v>
      </c>
      <c r="C38" s="4">
        <v>2</v>
      </c>
      <c r="E38">
        <v>1</v>
      </c>
    </row>
  </sheetData>
  <sheetProtection/>
  <mergeCells count="11">
    <mergeCell ref="Q1:Q3"/>
    <mergeCell ref="Q4:Q7"/>
    <mergeCell ref="Q8:Q10"/>
    <mergeCell ref="Q12:Q13"/>
    <mergeCell ref="Q14:Q17"/>
    <mergeCell ref="Q18:Q20"/>
    <mergeCell ref="Q21:Q23"/>
    <mergeCell ref="Q24:Q26"/>
    <mergeCell ref="Q27:Q28"/>
    <mergeCell ref="Q29:Q31"/>
    <mergeCell ref="Q33:Q35"/>
  </mergeCells>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XC</cp:lastModifiedBy>
  <cp:lastPrinted>2019-04-27T02:03:14Z</cp:lastPrinted>
  <dcterms:created xsi:type="dcterms:W3CDTF">2017-12-15T07:06:04Z</dcterms:created>
  <dcterms:modified xsi:type="dcterms:W3CDTF">2019-04-27T02:03:17Z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2052-11.1.0.8214</vt:lpwstr>
  </property>
</Properties>
</file>